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<sst xmlns="http://schemas.openxmlformats.org/spreadsheetml/2006/main" count="20" uniqueCount="20">
  <si>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</si>
  <si>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</si>
  <si>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</si>
  <si>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</si>
  <si>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</si>
  <si>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</si>
  <si>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</si>
  <si>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</si>
  <si>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</si>
  <si>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</si>
  <si>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</si>
  <si>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</si>
  <si>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</si>
  <si>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</si>
  <si>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</si>
  <si>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SALDO ANTERIOR</t>
  </si>
  <si>
    <t>AGOSTO</t>
  </si>
  <si>
    <t>Retencion IVA mes de julio</t>
  </si>
  <si>
    <t>Retencion ISR de cheque 4426</t>
  </si>
  <si>
    <t xml:space="preserve">N/Crédito por nomina y Planilla </t>
  </si>
</sst>
</file>

<file path=xl/styles.xml><?xml version="1.0" encoding="utf-8"?>
<styleSheet xmlns="http://schemas.openxmlformats.org/spreadsheetml/2006/main">
  <numFmts count="3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b/>
      <sz val="9"/>
      <color indexed="63"/>
      <name val="Calibri"/>
      <family val="2"/>
    </font>
    <font>
      <b/>
      <sz val="12"/>
      <color indexed="8"/>
      <name val="Poster Bodoni"/>
      <family val="1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b/>
      <sz val="9"/>
      <color theme="1" tint="0.04998999834060669"/>
      <name val="Arial Narrow"/>
      <family val="2"/>
    </font>
    <font>
      <b/>
      <sz val="11"/>
      <color theme="1" tint="0.15000000596046448"/>
      <name val="Calibri"/>
      <family val="2"/>
    </font>
    <font>
      <sz val="10"/>
      <color theme="1" tint="0.15000000596046448"/>
      <name val="Calibri"/>
      <family val="2"/>
    </font>
    <font>
      <sz val="10"/>
      <color theme="1" tint="0.04998999834060669"/>
      <name val="Calibri"/>
      <family val="2"/>
    </font>
    <font>
      <b/>
      <sz val="9"/>
      <color theme="1" tint="0.15000000596046448"/>
      <name val="Calibri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/>
      <right style="double"/>
      <top style="hair"/>
      <bottom style="hair"/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thin"/>
      <right style="thin"/>
      <top style="hair">
        <color theme="1" tint="0.04998999834060669"/>
      </top>
      <bottom>
        <color indexed="63"/>
      </bottom>
    </border>
    <border>
      <left>
        <color indexed="63"/>
      </left>
      <right>
        <color indexed="63"/>
      </right>
      <top style="hair">
        <color theme="1" tint="0.04998999834060669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 style="thin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0" fontId="47" fillId="0" borderId="13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/>
    </xf>
    <xf numFmtId="180" fontId="48" fillId="0" borderId="16" xfId="0" applyNumberFormat="1" applyFont="1" applyBorder="1" applyAlignment="1">
      <alignment horizontal="center" vertical="center"/>
    </xf>
    <xf numFmtId="180" fontId="48" fillId="0" borderId="17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right"/>
    </xf>
    <xf numFmtId="0" fontId="47" fillId="0" borderId="19" xfId="0" applyFont="1" applyBorder="1" applyAlignment="1">
      <alignment/>
    </xf>
    <xf numFmtId="180" fontId="45" fillId="0" borderId="20" xfId="0" applyNumberFormat="1" applyFont="1" applyFill="1" applyBorder="1" applyAlignment="1">
      <alignment vertical="center"/>
    </xf>
    <xf numFmtId="180" fontId="49" fillId="0" borderId="20" xfId="0" applyNumberFormat="1" applyFont="1" applyFill="1" applyBorder="1" applyAlignment="1">
      <alignment vertical="center"/>
    </xf>
    <xf numFmtId="14" fontId="50" fillId="0" borderId="21" xfId="0" applyNumberFormat="1" applyFont="1" applyFill="1" applyBorder="1" applyAlignment="1" quotePrefix="1">
      <alignment horizontal="center" vertical="center"/>
    </xf>
    <xf numFmtId="0" fontId="50" fillId="0" borderId="21" xfId="0" applyNumberFormat="1" applyFont="1" applyFill="1" applyBorder="1" applyAlignment="1" quotePrefix="1">
      <alignment horizontal="center" vertical="center"/>
    </xf>
    <xf numFmtId="0" fontId="50" fillId="0" borderId="22" xfId="0" applyNumberFormat="1" applyFont="1" applyFill="1" applyBorder="1" applyAlignment="1">
      <alignment horizontal="center" vertical="center"/>
    </xf>
    <xf numFmtId="14" fontId="50" fillId="0" borderId="21" xfId="0" applyNumberFormat="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NumberFormat="1" applyFont="1" applyFill="1" applyBorder="1" applyAlignment="1" quotePrefix="1">
      <alignment horizontal="center" vertical="center"/>
    </xf>
    <xf numFmtId="170" fontId="50" fillId="0" borderId="23" xfId="0" applyNumberFormat="1" applyFont="1" applyFill="1" applyBorder="1" applyAlignment="1">
      <alignment vertical="center"/>
    </xf>
    <xf numFmtId="170" fontId="50" fillId="0" borderId="24" xfId="0" applyNumberFormat="1" applyFont="1" applyFill="1" applyBorder="1" applyAlignment="1">
      <alignment vertical="center"/>
    </xf>
    <xf numFmtId="170" fontId="50" fillId="0" borderId="20" xfId="0" applyNumberFormat="1" applyFont="1" applyFill="1" applyBorder="1" applyAlignment="1">
      <alignment vertical="center"/>
    </xf>
    <xf numFmtId="170" fontId="50" fillId="33" borderId="20" xfId="0" applyNumberFormat="1" applyFont="1" applyFill="1" applyBorder="1" applyAlignment="1">
      <alignment vertical="center"/>
    </xf>
    <xf numFmtId="170" fontId="50" fillId="33" borderId="24" xfId="0" applyNumberFormat="1" applyFont="1" applyFill="1" applyBorder="1" applyAlignment="1">
      <alignment vertical="center"/>
    </xf>
    <xf numFmtId="170" fontId="50" fillId="33" borderId="23" xfId="0" applyNumberFormat="1" applyFont="1" applyFill="1" applyBorder="1" applyAlignment="1">
      <alignment vertical="center"/>
    </xf>
    <xf numFmtId="170" fontId="45" fillId="0" borderId="20" xfId="0" applyNumberFormat="1" applyFont="1" applyFill="1" applyBorder="1" applyAlignment="1">
      <alignment vertical="center"/>
    </xf>
    <xf numFmtId="0" fontId="50" fillId="0" borderId="25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14" fontId="50" fillId="33" borderId="21" xfId="0" applyNumberFormat="1" applyFont="1" applyFill="1" applyBorder="1" applyAlignment="1" quotePrefix="1">
      <alignment horizontal="center" vertical="center"/>
    </xf>
    <xf numFmtId="0" fontId="50" fillId="33" borderId="21" xfId="0" applyNumberFormat="1" applyFont="1" applyFill="1" applyBorder="1" applyAlignment="1" quotePrefix="1">
      <alignment horizontal="center" vertical="center"/>
    </xf>
    <xf numFmtId="170" fontId="50" fillId="0" borderId="27" xfId="0" applyNumberFormat="1" applyFont="1" applyFill="1" applyBorder="1" applyAlignment="1">
      <alignment vertical="center"/>
    </xf>
    <xf numFmtId="0" fontId="50" fillId="0" borderId="22" xfId="0" applyNumberFormat="1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wrapText="1"/>
    </xf>
    <xf numFmtId="0" fontId="50" fillId="0" borderId="21" xfId="0" applyNumberFormat="1" applyFont="1" applyFill="1" applyBorder="1" applyAlignment="1" quotePrefix="1">
      <alignment horizontal="center" vertical="center" wrapText="1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center" vertical="center"/>
    </xf>
    <xf numFmtId="14" fontId="52" fillId="0" borderId="21" xfId="0" applyNumberFormat="1" applyFont="1" applyFill="1" applyBorder="1" applyAlignment="1">
      <alignment horizontal="center" vertical="center"/>
    </xf>
    <xf numFmtId="14" fontId="45" fillId="0" borderId="21" xfId="0" applyNumberFormat="1" applyFont="1" applyFill="1" applyBorder="1" applyAlignment="1" quotePrefix="1">
      <alignment horizontal="center" vertic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062" t="22555" r="33312" b="64666"/>
        <a:stretch>
          <a:fillRect/>
        </a:stretch>
      </xdr:blipFill>
      <xdr:spPr>
        <a:xfrm>
          <a:off x="0" y="0"/>
          <a:ext cx="3038475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48"/>
  <sheetViews>
    <sheetView tabSelected="1" zoomScalePageLayoutView="0" workbookViewId="0" topLeftCell="A1">
      <selection activeCell="H41" sqref="H41:I46"/>
    </sheetView>
  </sheetViews>
  <sheetFormatPr defaultColWidth="11.421875" defaultRowHeight="15"/>
  <cols>
    <col min="1" max="1" width="13.7109375" style="3" customWidth="1"/>
    <col min="2" max="2" width="16.140625" style="3" customWidth="1"/>
    <col min="3" max="3" width="17.57421875" style="3" customWidth="1"/>
    <col min="4" max="4" width="23.140625" style="3" customWidth="1"/>
    <col min="5" max="5" width="29.57421875" style="3" customWidth="1"/>
    <col min="6" max="16384" width="11.421875" style="3" customWidth="1"/>
  </cols>
  <sheetData>
    <row r="1" ht="12.75"/>
    <row r="2" ht="12.75"/>
    <row r="3" ht="12.75"/>
    <row r="4" ht="12.75"/>
    <row r="5" ht="13.5" thickBot="1"/>
    <row r="6" spans="1:5" s="1" customFormat="1" ht="12" customHeight="1">
      <c r="A6" s="5"/>
      <c r="B6" s="6"/>
      <c r="C6" s="6" t="s">
        <v>13</v>
      </c>
      <c r="D6" s="6"/>
      <c r="E6" s="51"/>
    </row>
    <row r="7" spans="1:5" s="1" customFormat="1" ht="12" customHeight="1" thickBot="1">
      <c r="A7" s="7"/>
      <c r="B7" s="8"/>
      <c r="C7" s="8"/>
      <c r="D7" s="8"/>
      <c r="E7" s="52"/>
    </row>
    <row r="8" spans="1:5" s="1" customFormat="1" ht="14.25" thickBot="1">
      <c r="A8" s="7"/>
      <c r="B8" s="8"/>
      <c r="C8" s="8"/>
      <c r="D8" s="10" t="s">
        <v>0</v>
      </c>
      <c r="E8" s="11" t="s">
        <v>16</v>
      </c>
    </row>
    <row r="9" spans="1:5" s="1" customFormat="1" ht="14.25" thickBot="1">
      <c r="A9" s="20" t="s">
        <v>9</v>
      </c>
      <c r="B9" s="45" t="s">
        <v>12</v>
      </c>
      <c r="C9" s="46"/>
      <c r="D9" s="10" t="s">
        <v>1</v>
      </c>
      <c r="E9" s="13">
        <v>2020</v>
      </c>
    </row>
    <row r="10" spans="1:5" s="1" customFormat="1" ht="15.75" customHeight="1" thickBot="1">
      <c r="A10" s="14" t="s">
        <v>2</v>
      </c>
      <c r="B10" s="53" t="s">
        <v>10</v>
      </c>
      <c r="C10" s="54"/>
      <c r="D10" s="19" t="s">
        <v>3</v>
      </c>
      <c r="E10" s="46">
        <v>3001012447</v>
      </c>
    </row>
    <row r="11" spans="1:5" s="1" customFormat="1" ht="16.5" thickBot="1">
      <c r="A11" s="55" t="s">
        <v>4</v>
      </c>
      <c r="B11" s="56"/>
      <c r="C11" s="56"/>
      <c r="D11" s="56"/>
      <c r="E11" s="57"/>
    </row>
    <row r="12" spans="1:5" s="1" customFormat="1" ht="3" customHeight="1" thickBot="1">
      <c r="A12" s="12"/>
      <c r="B12" s="9"/>
      <c r="C12" s="9"/>
      <c r="D12" s="9"/>
      <c r="E12" s="9"/>
    </row>
    <row r="13" spans="1:5" s="1" customFormat="1" ht="14.25" thickBot="1">
      <c r="A13" s="15" t="s">
        <v>5</v>
      </c>
      <c r="B13" s="16" t="s">
        <v>6</v>
      </c>
      <c r="C13" s="49" t="s">
        <v>11</v>
      </c>
      <c r="D13" s="49" t="s">
        <v>14</v>
      </c>
      <c r="E13" s="50" t="s">
        <v>7</v>
      </c>
    </row>
    <row r="14" spans="1:5" s="4" customFormat="1" ht="15">
      <c r="A14" s="47" t="s">
        <v>15</v>
      </c>
      <c r="B14" s="48"/>
      <c r="C14" s="31"/>
      <c r="D14" s="30"/>
      <c r="E14" s="41">
        <v>22627.16</v>
      </c>
    </row>
    <row r="15" spans="1:5" s="4" customFormat="1" ht="15">
      <c r="A15" s="26">
        <v>44410</v>
      </c>
      <c r="B15" s="25">
        <v>4404</v>
      </c>
      <c r="C15" s="31"/>
      <c r="D15" s="30">
        <v>4302.5</v>
      </c>
      <c r="E15" s="29">
        <f>+E14-D15+C15</f>
        <v>18324.66</v>
      </c>
    </row>
    <row r="16" spans="1:5" s="4" customFormat="1" ht="15">
      <c r="A16" s="26">
        <v>44410</v>
      </c>
      <c r="B16" s="36">
        <v>4405</v>
      </c>
      <c r="C16" s="31"/>
      <c r="D16" s="30">
        <v>57</v>
      </c>
      <c r="E16" s="29">
        <f aca="true" t="shared" si="0" ref="E16:E46">+E15-D16+C16</f>
        <v>18267.66</v>
      </c>
    </row>
    <row r="17" spans="1:5" s="4" customFormat="1" ht="15">
      <c r="A17" s="26">
        <v>44410</v>
      </c>
      <c r="B17" s="25">
        <v>4406</v>
      </c>
      <c r="C17" s="31"/>
      <c r="D17" s="30">
        <v>69</v>
      </c>
      <c r="E17" s="29">
        <f t="shared" si="0"/>
        <v>18198.66</v>
      </c>
    </row>
    <row r="18" spans="1:5" s="4" customFormat="1" ht="15">
      <c r="A18" s="26">
        <v>44411</v>
      </c>
      <c r="B18" s="25">
        <v>4407</v>
      </c>
      <c r="C18" s="31"/>
      <c r="D18" s="30">
        <v>89</v>
      </c>
      <c r="E18" s="29">
        <f t="shared" si="0"/>
        <v>18109.66</v>
      </c>
    </row>
    <row r="19" spans="1:5" s="4" customFormat="1" ht="25.5">
      <c r="A19" s="26">
        <v>44411</v>
      </c>
      <c r="B19" s="42" t="s">
        <v>17</v>
      </c>
      <c r="C19" s="31"/>
      <c r="D19" s="30">
        <v>162.5</v>
      </c>
      <c r="E19" s="29">
        <f t="shared" si="0"/>
        <v>17947.16</v>
      </c>
    </row>
    <row r="20" spans="1:5" s="4" customFormat="1" ht="15">
      <c r="A20" s="26">
        <v>44412</v>
      </c>
      <c r="B20" s="25">
        <v>4408</v>
      </c>
      <c r="C20" s="31"/>
      <c r="D20" s="30">
        <v>440</v>
      </c>
      <c r="E20" s="29">
        <f t="shared" si="0"/>
        <v>17507.16</v>
      </c>
    </row>
    <row r="21" spans="1:5" s="4" customFormat="1" ht="26.25">
      <c r="A21" s="23">
        <v>44414</v>
      </c>
      <c r="B21" s="43" t="s">
        <v>19</v>
      </c>
      <c r="C21" s="31">
        <v>26288.32</v>
      </c>
      <c r="D21" s="30"/>
      <c r="E21" s="29">
        <f t="shared" si="0"/>
        <v>43795.479999999996</v>
      </c>
    </row>
    <row r="22" spans="1:5" s="4" customFormat="1" ht="15">
      <c r="A22" s="23">
        <v>44420</v>
      </c>
      <c r="B22" s="28">
        <v>4409</v>
      </c>
      <c r="C22" s="31"/>
      <c r="D22" s="30">
        <v>0</v>
      </c>
      <c r="E22" s="29">
        <f t="shared" si="0"/>
        <v>43795.479999999996</v>
      </c>
    </row>
    <row r="23" spans="1:5" s="4" customFormat="1" ht="15">
      <c r="A23" s="23">
        <v>44420</v>
      </c>
      <c r="B23" s="28">
        <v>4410</v>
      </c>
      <c r="C23" s="31"/>
      <c r="D23" s="30">
        <v>174.55</v>
      </c>
      <c r="E23" s="29">
        <f t="shared" si="0"/>
        <v>43620.92999999999</v>
      </c>
    </row>
    <row r="24" spans="1:5" s="4" customFormat="1" ht="15">
      <c r="A24" s="23">
        <v>44421</v>
      </c>
      <c r="B24" s="24">
        <v>4411</v>
      </c>
      <c r="C24" s="31"/>
      <c r="D24" s="30">
        <v>0</v>
      </c>
      <c r="E24" s="29">
        <f t="shared" si="0"/>
        <v>43620.92999999999</v>
      </c>
    </row>
    <row r="25" spans="1:5" s="4" customFormat="1" ht="15">
      <c r="A25" s="23">
        <v>44421</v>
      </c>
      <c r="B25" s="24">
        <v>4412</v>
      </c>
      <c r="C25" s="31"/>
      <c r="D25" s="30">
        <v>5425</v>
      </c>
      <c r="E25" s="29">
        <f t="shared" si="0"/>
        <v>38195.92999999999</v>
      </c>
    </row>
    <row r="26" spans="1:5" s="4" customFormat="1" ht="15">
      <c r="A26" s="23">
        <v>44424</v>
      </c>
      <c r="B26" s="24">
        <v>4413</v>
      </c>
      <c r="C26" s="31"/>
      <c r="D26" s="30">
        <v>7426</v>
      </c>
      <c r="E26" s="29">
        <f t="shared" si="0"/>
        <v>30769.929999999993</v>
      </c>
    </row>
    <row r="27" spans="1:5" s="4" customFormat="1" ht="15">
      <c r="A27" s="23">
        <v>44424</v>
      </c>
      <c r="B27" s="24">
        <v>4414</v>
      </c>
      <c r="C27" s="32"/>
      <c r="D27" s="33">
        <v>786.24</v>
      </c>
      <c r="E27" s="34">
        <f t="shared" si="0"/>
        <v>29983.68999999999</v>
      </c>
    </row>
    <row r="28" spans="1:5" s="4" customFormat="1" ht="15">
      <c r="A28" s="39">
        <v>44424</v>
      </c>
      <c r="B28" s="40">
        <v>4415</v>
      </c>
      <c r="C28" s="31"/>
      <c r="D28" s="30">
        <v>1300</v>
      </c>
      <c r="E28" s="29">
        <f t="shared" si="0"/>
        <v>28683.68999999999</v>
      </c>
    </row>
    <row r="29" spans="1:5" s="4" customFormat="1" ht="15">
      <c r="A29" s="23">
        <v>44424</v>
      </c>
      <c r="B29" s="24">
        <v>4416</v>
      </c>
      <c r="C29" s="31"/>
      <c r="D29" s="30">
        <v>1272.57</v>
      </c>
      <c r="E29" s="29">
        <f t="shared" si="0"/>
        <v>27411.11999999999</v>
      </c>
    </row>
    <row r="30" spans="1:5" s="4" customFormat="1" ht="15">
      <c r="A30" s="23">
        <v>44424</v>
      </c>
      <c r="B30" s="24">
        <v>4417</v>
      </c>
      <c r="C30" s="31"/>
      <c r="D30" s="30">
        <v>128.75</v>
      </c>
      <c r="E30" s="29">
        <f t="shared" si="0"/>
        <v>27282.36999999999</v>
      </c>
    </row>
    <row r="31" spans="1:5" s="4" customFormat="1" ht="15">
      <c r="A31" s="23">
        <v>44425</v>
      </c>
      <c r="B31" s="24">
        <v>4418</v>
      </c>
      <c r="C31" s="31"/>
      <c r="D31" s="30">
        <v>0</v>
      </c>
      <c r="E31" s="29">
        <f t="shared" si="0"/>
        <v>27282.36999999999</v>
      </c>
    </row>
    <row r="32" spans="1:5" s="4" customFormat="1" ht="15">
      <c r="A32" s="23">
        <v>44425</v>
      </c>
      <c r="B32" s="24">
        <v>4419</v>
      </c>
      <c r="C32" s="31"/>
      <c r="D32" s="30">
        <v>2495.8</v>
      </c>
      <c r="E32" s="29">
        <f t="shared" si="0"/>
        <v>24786.569999999992</v>
      </c>
    </row>
    <row r="33" spans="1:5" s="4" customFormat="1" ht="15">
      <c r="A33" s="23">
        <v>44425</v>
      </c>
      <c r="B33" s="37">
        <v>4420</v>
      </c>
      <c r="C33" s="31"/>
      <c r="D33" s="30">
        <v>48</v>
      </c>
      <c r="E33" s="29">
        <f t="shared" si="0"/>
        <v>24738.569999999992</v>
      </c>
    </row>
    <row r="34" spans="1:5" s="4" customFormat="1" ht="15">
      <c r="A34" s="23">
        <v>44425</v>
      </c>
      <c r="B34" s="38">
        <v>4421</v>
      </c>
      <c r="C34" s="31"/>
      <c r="D34" s="30">
        <v>169</v>
      </c>
      <c r="E34" s="29">
        <f t="shared" si="0"/>
        <v>24569.569999999992</v>
      </c>
    </row>
    <row r="35" spans="1:5" s="4" customFormat="1" ht="15">
      <c r="A35" s="23">
        <v>44425</v>
      </c>
      <c r="B35" s="24">
        <v>4422</v>
      </c>
      <c r="C35" s="31"/>
      <c r="D35" s="30">
        <v>75</v>
      </c>
      <c r="E35" s="29">
        <f t="shared" si="0"/>
        <v>24494.569999999992</v>
      </c>
    </row>
    <row r="36" spans="1:5" s="4" customFormat="1" ht="15">
      <c r="A36" s="23">
        <v>44428</v>
      </c>
      <c r="B36" s="24">
        <v>4423</v>
      </c>
      <c r="C36" s="31"/>
      <c r="D36" s="30">
        <v>0</v>
      </c>
      <c r="E36" s="29">
        <f t="shared" si="0"/>
        <v>24494.569999999992</v>
      </c>
    </row>
    <row r="37" spans="1:5" s="4" customFormat="1" ht="15">
      <c r="A37" s="23">
        <v>44428</v>
      </c>
      <c r="B37" s="24">
        <v>4424</v>
      </c>
      <c r="C37" s="31"/>
      <c r="D37" s="30">
        <v>1250</v>
      </c>
      <c r="E37" s="29">
        <f t="shared" si="0"/>
        <v>23244.569999999992</v>
      </c>
    </row>
    <row r="38" spans="1:5" s="4" customFormat="1" ht="15">
      <c r="A38" s="23">
        <v>44428</v>
      </c>
      <c r="B38" s="24">
        <v>4425</v>
      </c>
      <c r="C38" s="31"/>
      <c r="D38" s="30">
        <v>1128.36</v>
      </c>
      <c r="E38" s="29">
        <f t="shared" si="0"/>
        <v>22116.209999999992</v>
      </c>
    </row>
    <row r="39" spans="1:5" s="4" customFormat="1" ht="15">
      <c r="A39" s="23">
        <v>44432</v>
      </c>
      <c r="B39" s="24">
        <v>4426</v>
      </c>
      <c r="C39" s="31"/>
      <c r="D39" s="30">
        <v>3114.46</v>
      </c>
      <c r="E39" s="29">
        <f t="shared" si="0"/>
        <v>19001.749999999993</v>
      </c>
    </row>
    <row r="40" spans="1:5" s="4" customFormat="1" ht="25.5">
      <c r="A40" s="23">
        <v>44432</v>
      </c>
      <c r="B40" s="44" t="s">
        <v>18</v>
      </c>
      <c r="C40" s="31"/>
      <c r="D40" s="30">
        <v>145.54</v>
      </c>
      <c r="E40" s="29">
        <f t="shared" si="0"/>
        <v>18856.209999999992</v>
      </c>
    </row>
    <row r="41" spans="1:5" s="4" customFormat="1" ht="15">
      <c r="A41" s="23">
        <v>44432</v>
      </c>
      <c r="B41" s="24">
        <v>4427</v>
      </c>
      <c r="C41" s="31"/>
      <c r="D41" s="30">
        <v>64</v>
      </c>
      <c r="E41" s="29">
        <f t="shared" si="0"/>
        <v>18792.209999999992</v>
      </c>
    </row>
    <row r="42" spans="1:5" s="4" customFormat="1" ht="15">
      <c r="A42" s="23">
        <v>44432</v>
      </c>
      <c r="B42" s="24">
        <v>4428</v>
      </c>
      <c r="C42" s="31"/>
      <c r="D42" s="30">
        <v>64</v>
      </c>
      <c r="E42" s="29">
        <f t="shared" si="0"/>
        <v>18728.209999999992</v>
      </c>
    </row>
    <row r="43" spans="1:5" s="4" customFormat="1" ht="15">
      <c r="A43" s="23">
        <v>44433</v>
      </c>
      <c r="B43" s="28">
        <v>4429</v>
      </c>
      <c r="C43" s="35"/>
      <c r="D43" s="30">
        <v>60</v>
      </c>
      <c r="E43" s="29">
        <f t="shared" si="0"/>
        <v>18668.209999999992</v>
      </c>
    </row>
    <row r="44" spans="1:5" s="4" customFormat="1" ht="15">
      <c r="A44" s="23">
        <v>44435</v>
      </c>
      <c r="B44" s="28">
        <v>4430</v>
      </c>
      <c r="C44" s="35"/>
      <c r="D44" s="30">
        <v>121.5</v>
      </c>
      <c r="E44" s="29">
        <f t="shared" si="0"/>
        <v>18546.709999999992</v>
      </c>
    </row>
    <row r="45" spans="1:5" s="4" customFormat="1" ht="15">
      <c r="A45" s="23">
        <v>44435</v>
      </c>
      <c r="B45" s="28">
        <v>4431</v>
      </c>
      <c r="C45" s="35"/>
      <c r="D45" s="30">
        <v>46</v>
      </c>
      <c r="E45" s="29">
        <f t="shared" si="0"/>
        <v>18500.709999999992</v>
      </c>
    </row>
    <row r="46" spans="1:5" s="4" customFormat="1" ht="15" customHeight="1">
      <c r="A46" s="23">
        <v>44435</v>
      </c>
      <c r="B46" s="28">
        <v>4432</v>
      </c>
      <c r="C46" s="35"/>
      <c r="D46" s="30">
        <v>64</v>
      </c>
      <c r="E46" s="29">
        <f t="shared" si="0"/>
        <v>18436.709999999992</v>
      </c>
    </row>
    <row r="47" spans="1:5" s="4" customFormat="1" ht="15" customHeight="1" thickBot="1">
      <c r="A47" s="27"/>
      <c r="B47" s="25"/>
      <c r="C47" s="21"/>
      <c r="D47" s="21"/>
      <c r="E47" s="22"/>
    </row>
    <row r="48" spans="1:5" s="2" customFormat="1" ht="20.25" customHeight="1" thickBot="1">
      <c r="A48" s="58" t="s">
        <v>8</v>
      </c>
      <c r="B48" s="59"/>
      <c r="C48" s="17">
        <f>SUM(C14:C47)</f>
        <v>26288.32</v>
      </c>
      <c r="D48" s="17">
        <f>SUM(D14:D47)</f>
        <v>30478.77</v>
      </c>
      <c r="E48" s="18"/>
    </row>
  </sheetData>
  <sheetProtection/>
  <mergeCells count="4">
    <mergeCell ref="E6:E7"/>
    <mergeCell ref="B10:C10"/>
    <mergeCell ref="A11:E11"/>
    <mergeCell ref="A48:B48"/>
  </mergeCells>
  <printOptions horizontalCentered="1"/>
  <pageMargins left="0.1968503937007874" right="0.1968503937007874" top="0.7480314960629921" bottom="0.7480314960629921" header="0.31496062992125984" footer="0.31496062992125984"/>
  <pageSetup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2021-09-02T19:24:37Z</cp:lastPrinted>
  <dcterms:created xsi:type="dcterms:W3CDTF">2009-05-11T14:21:41Z</dcterms:created>
  <dcterms:modified xsi:type="dcterms:W3CDTF">2021-09-06T16:12:09Z</dcterms:modified>
  <cp:category/>
  <cp:version/>
  <cp:contentType/>
  <cp:contentStatus/>
</cp:coreProperties>
</file>