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<sst xmlns="http://schemas.openxmlformats.org/spreadsheetml/2006/main" count="18" uniqueCount="18">
  <si>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</si>
  <si>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</si>
  <si>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</si>
  <si>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</si>
  <si>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</si>
  <si>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</si>
  <si>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</si>
  <si>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</si>
  <si>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</si>
  <si>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</si>
  <si>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</si>
  <si>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</si>
  <si>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</si>
  <si>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</si>
  <si>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</si>
  <si>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</t>
  </si>
  <si>
    <t>SEPTIEMBRE</t>
  </si>
  <si>
    <t>Reten ISR cheque 4448</t>
  </si>
</sst>
</file>

<file path=xl/styles.xml><?xml version="1.0" encoding="utf-8"?>
<styleSheet xmlns="http://schemas.openxmlformats.org/spreadsheetml/2006/main">
  <numFmts count="3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Poster Bodoni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b/>
      <sz val="11"/>
      <color theme="1" tint="0.15000000596046448"/>
      <name val="Calibri"/>
      <family val="2"/>
    </font>
    <font>
      <sz val="10"/>
      <color theme="1" tint="0.15000000596046448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  <font>
      <b/>
      <sz val="9"/>
      <color theme="1" tint="0.1500000059604644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 style="hair"/>
      <bottom style="hair"/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thin"/>
      <top style="hair">
        <color theme="1" tint="0.04998999834060669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>
        <color theme="1" tint="0.04998999834060669"/>
      </top>
      <bottom>
        <color indexed="63"/>
      </bottom>
    </border>
    <border>
      <left>
        <color indexed="63"/>
      </left>
      <right style="double">
        <color theme="1" tint="0.15000000596046448"/>
      </right>
      <top style="hair">
        <color theme="1" tint="0.0499899983406066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180" fontId="47" fillId="0" borderId="16" xfId="0" applyNumberFormat="1" applyFont="1" applyBorder="1" applyAlignment="1">
      <alignment horizontal="center" vertical="center"/>
    </xf>
    <xf numFmtId="180" fontId="47" fillId="0" borderId="17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right"/>
    </xf>
    <xf numFmtId="0" fontId="46" fillId="0" borderId="19" xfId="0" applyFont="1" applyBorder="1" applyAlignment="1">
      <alignment/>
    </xf>
    <xf numFmtId="180" fontId="44" fillId="0" borderId="20" xfId="0" applyNumberFormat="1" applyFont="1" applyFill="1" applyBorder="1" applyAlignment="1">
      <alignment vertical="center"/>
    </xf>
    <xf numFmtId="180" fontId="48" fillId="0" borderId="20" xfId="0" applyNumberFormat="1" applyFont="1" applyFill="1" applyBorder="1" applyAlignment="1">
      <alignment vertical="center"/>
    </xf>
    <xf numFmtId="14" fontId="49" fillId="0" borderId="21" xfId="0" applyNumberFormat="1" applyFont="1" applyFill="1" applyBorder="1" applyAlignment="1" quotePrefix="1">
      <alignment horizontal="center" vertical="center"/>
    </xf>
    <xf numFmtId="0" fontId="49" fillId="0" borderId="21" xfId="0" applyNumberFormat="1" applyFont="1" applyFill="1" applyBorder="1" applyAlignment="1" quotePrefix="1">
      <alignment horizontal="center" vertical="center"/>
    </xf>
    <xf numFmtId="0" fontId="49" fillId="0" borderId="22" xfId="0" applyNumberFormat="1" applyFont="1" applyFill="1" applyBorder="1" applyAlignment="1">
      <alignment horizontal="center" vertical="center"/>
    </xf>
    <xf numFmtId="14" fontId="49" fillId="0" borderId="21" xfId="0" applyNumberFormat="1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 horizontal="center" vertical="center"/>
    </xf>
    <xf numFmtId="0" fontId="49" fillId="0" borderId="22" xfId="0" applyNumberFormat="1" applyFont="1" applyFill="1" applyBorder="1" applyAlignment="1" quotePrefix="1">
      <alignment horizontal="center" vertical="center"/>
    </xf>
    <xf numFmtId="170" fontId="49" fillId="0" borderId="25" xfId="0" applyNumberFormat="1" applyFont="1" applyFill="1" applyBorder="1" applyAlignment="1">
      <alignment vertical="center"/>
    </xf>
    <xf numFmtId="170" fontId="49" fillId="0" borderId="26" xfId="0" applyNumberFormat="1" applyFont="1" applyFill="1" applyBorder="1" applyAlignment="1">
      <alignment vertical="center"/>
    </xf>
    <xf numFmtId="170" fontId="49" fillId="0" borderId="20" xfId="0" applyNumberFormat="1" applyFont="1" applyFill="1" applyBorder="1" applyAlignment="1">
      <alignment vertical="center"/>
    </xf>
    <xf numFmtId="170" fontId="44" fillId="0" borderId="20" xfId="0" applyNumberFormat="1" applyFont="1" applyFill="1" applyBorder="1" applyAlignment="1">
      <alignment vertical="center"/>
    </xf>
    <xf numFmtId="0" fontId="49" fillId="0" borderId="27" xfId="0" applyFont="1" applyFill="1" applyBorder="1" applyAlignment="1">
      <alignment horizontal="center"/>
    </xf>
    <xf numFmtId="170" fontId="49" fillId="0" borderId="28" xfId="0" applyNumberFormat="1" applyFont="1" applyFill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9" fillId="0" borderId="35" xfId="0" applyFont="1" applyFill="1" applyBorder="1" applyAlignment="1">
      <alignment horizontal="left"/>
    </xf>
    <xf numFmtId="0" fontId="49" fillId="0" borderId="36" xfId="0" applyFont="1" applyFill="1" applyBorder="1" applyAlignment="1">
      <alignment horizontal="left"/>
    </xf>
    <xf numFmtId="0" fontId="46" fillId="0" borderId="13" xfId="0" applyFont="1" applyBorder="1" applyAlignment="1">
      <alignment horizontal="center" vertical="center"/>
    </xf>
    <xf numFmtId="14" fontId="52" fillId="0" borderId="21" xfId="0" applyNumberFormat="1" applyFont="1" applyFill="1" applyBorder="1" applyAlignment="1">
      <alignment horizontal="center" vertical="center"/>
    </xf>
    <xf numFmtId="14" fontId="44" fillId="0" borderId="21" xfId="0" applyNumberFormat="1" applyFont="1" applyFill="1" applyBorder="1" applyAlignment="1" quotePrefix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0" y="0"/>
          <a:ext cx="31813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48"/>
  <sheetViews>
    <sheetView tabSelected="1" zoomScalePageLayoutView="0" workbookViewId="0" topLeftCell="A4">
      <selection activeCell="B37" sqref="B37"/>
    </sheetView>
  </sheetViews>
  <sheetFormatPr defaultColWidth="11.421875" defaultRowHeight="15"/>
  <cols>
    <col min="1" max="1" width="13.7109375" style="3" customWidth="1"/>
    <col min="2" max="2" width="16.140625" style="3" customWidth="1"/>
    <col min="3" max="3" width="17.57421875" style="3" customWidth="1"/>
    <col min="4" max="4" width="23.140625" style="3" customWidth="1"/>
    <col min="5" max="5" width="29.57421875" style="3" customWidth="1"/>
    <col min="6" max="16384" width="11.421875" style="3" customWidth="1"/>
  </cols>
  <sheetData>
    <row r="1" ht="12.75"/>
    <row r="2" ht="12.75"/>
    <row r="3" ht="12.75"/>
    <row r="4" ht="12.75"/>
    <row r="5" ht="13.5" thickBot="1"/>
    <row r="6" spans="1:5" s="1" customFormat="1" ht="12" customHeight="1">
      <c r="A6" s="5"/>
      <c r="B6" s="6"/>
      <c r="C6" s="6" t="s">
        <v>13</v>
      </c>
      <c r="D6" s="6"/>
      <c r="E6" s="37"/>
    </row>
    <row r="7" spans="1:5" s="1" customFormat="1" ht="12" customHeight="1" thickBot="1">
      <c r="A7" s="7"/>
      <c r="B7" s="8"/>
      <c r="C7" s="8"/>
      <c r="D7" s="8"/>
      <c r="E7" s="38"/>
    </row>
    <row r="8" spans="1:5" s="1" customFormat="1" ht="14.25" thickBot="1">
      <c r="A8" s="7"/>
      <c r="B8" s="8"/>
      <c r="C8" s="8"/>
      <c r="D8" s="10" t="s">
        <v>0</v>
      </c>
      <c r="E8" s="11" t="s">
        <v>16</v>
      </c>
    </row>
    <row r="9" spans="1:5" s="1" customFormat="1" ht="14.25" thickBot="1">
      <c r="A9" s="20" t="s">
        <v>9</v>
      </c>
      <c r="B9" s="28" t="s">
        <v>12</v>
      </c>
      <c r="C9" s="29"/>
      <c r="D9" s="10" t="s">
        <v>1</v>
      </c>
      <c r="E9" s="13">
        <v>2020</v>
      </c>
    </row>
    <row r="10" spans="1:5" s="1" customFormat="1" ht="15.75" customHeight="1" thickBot="1">
      <c r="A10" s="14" t="s">
        <v>2</v>
      </c>
      <c r="B10" s="39" t="s">
        <v>10</v>
      </c>
      <c r="C10" s="40"/>
      <c r="D10" s="19" t="s">
        <v>3</v>
      </c>
      <c r="E10" s="48">
        <v>3001012447</v>
      </c>
    </row>
    <row r="11" spans="1:5" s="1" customFormat="1" ht="16.5" thickBot="1">
      <c r="A11" s="41" t="s">
        <v>4</v>
      </c>
      <c r="B11" s="42"/>
      <c r="C11" s="42"/>
      <c r="D11" s="42"/>
      <c r="E11" s="43"/>
    </row>
    <row r="12" spans="1:5" s="1" customFormat="1" ht="3" customHeight="1" thickBot="1">
      <c r="A12" s="12"/>
      <c r="B12" s="9"/>
      <c r="C12" s="9"/>
      <c r="D12" s="9"/>
      <c r="E12" s="9"/>
    </row>
    <row r="13" spans="1:5" s="1" customFormat="1" ht="14.25" thickBot="1">
      <c r="A13" s="15" t="s">
        <v>5</v>
      </c>
      <c r="B13" s="16" t="s">
        <v>6</v>
      </c>
      <c r="C13" s="51" t="s">
        <v>11</v>
      </c>
      <c r="D13" s="51" t="s">
        <v>14</v>
      </c>
      <c r="E13" s="52" t="s">
        <v>7</v>
      </c>
    </row>
    <row r="14" spans="1:5" s="4" customFormat="1" ht="15">
      <c r="A14" s="49" t="s">
        <v>15</v>
      </c>
      <c r="B14" s="50"/>
      <c r="C14" s="33"/>
      <c r="D14" s="32"/>
      <c r="E14" s="36">
        <v>18436.71</v>
      </c>
    </row>
    <row r="15" spans="1:5" s="4" customFormat="1" ht="15">
      <c r="A15" s="26">
        <v>44441</v>
      </c>
      <c r="B15" s="25"/>
      <c r="C15" s="33">
        <v>27883.79</v>
      </c>
      <c r="D15" s="32"/>
      <c r="E15" s="31">
        <f aca="true" t="shared" si="0" ref="E15:E38">+E14-D15+C15</f>
        <v>46320.5</v>
      </c>
    </row>
    <row r="16" spans="1:5" s="4" customFormat="1" ht="15">
      <c r="A16" s="26">
        <v>44445</v>
      </c>
      <c r="B16" s="35">
        <v>4433</v>
      </c>
      <c r="C16" s="33"/>
      <c r="D16" s="32">
        <v>32</v>
      </c>
      <c r="E16" s="31">
        <f t="shared" si="0"/>
        <v>46288.5</v>
      </c>
    </row>
    <row r="17" spans="1:5" s="4" customFormat="1" ht="15">
      <c r="A17" s="26">
        <v>44449</v>
      </c>
      <c r="B17" s="25">
        <v>4434</v>
      </c>
      <c r="C17" s="33"/>
      <c r="D17" s="32">
        <v>72</v>
      </c>
      <c r="E17" s="31">
        <f t="shared" si="0"/>
        <v>46216.5</v>
      </c>
    </row>
    <row r="18" spans="1:5" s="4" customFormat="1" ht="15">
      <c r="A18" s="26">
        <v>44449</v>
      </c>
      <c r="B18" s="25">
        <v>4435</v>
      </c>
      <c r="C18" s="33"/>
      <c r="D18" s="32">
        <v>74</v>
      </c>
      <c r="E18" s="31">
        <f t="shared" si="0"/>
        <v>46142.5</v>
      </c>
    </row>
    <row r="19" spans="1:5" s="4" customFormat="1" ht="15">
      <c r="A19" s="26">
        <v>44449</v>
      </c>
      <c r="B19" s="25">
        <v>4436</v>
      </c>
      <c r="C19" s="33"/>
      <c r="D19" s="32">
        <v>71</v>
      </c>
      <c r="E19" s="31">
        <f t="shared" si="0"/>
        <v>46071.5</v>
      </c>
    </row>
    <row r="20" spans="1:5" s="4" customFormat="1" ht="15">
      <c r="A20" s="23">
        <v>44453</v>
      </c>
      <c r="B20" s="24">
        <v>4437</v>
      </c>
      <c r="C20" s="33"/>
      <c r="D20" s="32">
        <v>1153.44</v>
      </c>
      <c r="E20" s="31">
        <f t="shared" si="0"/>
        <v>44918.06</v>
      </c>
    </row>
    <row r="21" spans="1:5" s="4" customFormat="1" ht="15">
      <c r="A21" s="23">
        <v>44453</v>
      </c>
      <c r="B21" s="30">
        <v>4438</v>
      </c>
      <c r="C21" s="33"/>
      <c r="D21" s="32">
        <v>828.16</v>
      </c>
      <c r="E21" s="31">
        <f t="shared" si="0"/>
        <v>44089.899999999994</v>
      </c>
    </row>
    <row r="22" spans="1:5" s="4" customFormat="1" ht="15">
      <c r="A22" s="26">
        <v>44453</v>
      </c>
      <c r="B22" s="25">
        <v>4439</v>
      </c>
      <c r="C22" s="33"/>
      <c r="D22" s="32">
        <v>2230.9</v>
      </c>
      <c r="E22" s="31">
        <f t="shared" si="0"/>
        <v>41858.99999999999</v>
      </c>
    </row>
    <row r="23" spans="1:5" s="4" customFormat="1" ht="15">
      <c r="A23" s="23">
        <v>44454</v>
      </c>
      <c r="B23" s="24">
        <v>4440</v>
      </c>
      <c r="C23" s="33"/>
      <c r="D23" s="32">
        <v>0</v>
      </c>
      <c r="E23" s="31">
        <f t="shared" si="0"/>
        <v>41858.99999999999</v>
      </c>
    </row>
    <row r="24" spans="1:5" s="4" customFormat="1" ht="15">
      <c r="A24" s="23">
        <v>44455</v>
      </c>
      <c r="B24" s="24">
        <v>4441</v>
      </c>
      <c r="C24" s="33"/>
      <c r="D24" s="32">
        <v>80</v>
      </c>
      <c r="E24" s="31">
        <f t="shared" si="0"/>
        <v>41778.99999999999</v>
      </c>
    </row>
    <row r="25" spans="1:5" s="4" customFormat="1" ht="15">
      <c r="A25" s="23">
        <v>44456</v>
      </c>
      <c r="B25" s="24">
        <v>4442</v>
      </c>
      <c r="C25" s="33"/>
      <c r="D25" s="32">
        <v>146</v>
      </c>
      <c r="E25" s="31">
        <f t="shared" si="0"/>
        <v>41632.99999999999</v>
      </c>
    </row>
    <row r="26" spans="1:5" s="4" customFormat="1" ht="15">
      <c r="A26" s="23">
        <v>44459</v>
      </c>
      <c r="B26" s="24">
        <v>4443</v>
      </c>
      <c r="C26" s="33"/>
      <c r="D26" s="32">
        <v>132</v>
      </c>
      <c r="E26" s="31">
        <f t="shared" si="0"/>
        <v>41500.99999999999</v>
      </c>
    </row>
    <row r="27" spans="1:5" s="4" customFormat="1" ht="15">
      <c r="A27" s="23">
        <v>44459</v>
      </c>
      <c r="B27" s="24">
        <v>4444</v>
      </c>
      <c r="C27" s="33"/>
      <c r="D27" s="32">
        <v>200</v>
      </c>
      <c r="E27" s="31">
        <f t="shared" si="0"/>
        <v>41300.99999999999</v>
      </c>
    </row>
    <row r="28" spans="1:5" s="4" customFormat="1" ht="15">
      <c r="A28" s="23">
        <v>44460</v>
      </c>
      <c r="B28" s="24">
        <v>4445</v>
      </c>
      <c r="C28" s="33"/>
      <c r="D28" s="32">
        <v>2328.05</v>
      </c>
      <c r="E28" s="31">
        <f t="shared" si="0"/>
        <v>38972.94999999999</v>
      </c>
    </row>
    <row r="29" spans="1:5" s="4" customFormat="1" ht="15">
      <c r="A29" s="23">
        <v>44460</v>
      </c>
      <c r="B29" s="24">
        <v>4446</v>
      </c>
      <c r="C29" s="33"/>
      <c r="D29" s="32">
        <v>0</v>
      </c>
      <c r="E29" s="31">
        <f t="shared" si="0"/>
        <v>38972.94999999999</v>
      </c>
    </row>
    <row r="30" spans="1:5" s="4" customFormat="1" ht="15">
      <c r="A30" s="23">
        <v>44460</v>
      </c>
      <c r="B30" s="24">
        <v>4447</v>
      </c>
      <c r="C30" s="33"/>
      <c r="D30" s="32">
        <v>2495</v>
      </c>
      <c r="E30" s="31">
        <f t="shared" si="0"/>
        <v>36477.94999999999</v>
      </c>
    </row>
    <row r="31" spans="1:5" s="4" customFormat="1" ht="15">
      <c r="A31" s="23">
        <v>44462</v>
      </c>
      <c r="B31" s="24">
        <v>4448</v>
      </c>
      <c r="C31" s="33"/>
      <c r="D31" s="32">
        <v>3912.19</v>
      </c>
      <c r="E31" s="31">
        <f t="shared" si="0"/>
        <v>32565.75999999999</v>
      </c>
    </row>
    <row r="32" spans="1:5" s="4" customFormat="1" ht="15">
      <c r="A32" s="23">
        <v>44462</v>
      </c>
      <c r="B32" s="46" t="s">
        <v>17</v>
      </c>
      <c r="C32" s="47"/>
      <c r="D32" s="32">
        <v>182.81</v>
      </c>
      <c r="E32" s="31">
        <f t="shared" si="0"/>
        <v>32382.94999999999</v>
      </c>
    </row>
    <row r="33" spans="1:5" s="4" customFormat="1" ht="15">
      <c r="A33" s="23">
        <v>44463</v>
      </c>
      <c r="B33" s="24">
        <v>4449</v>
      </c>
      <c r="C33" s="33"/>
      <c r="D33" s="32">
        <v>300</v>
      </c>
      <c r="E33" s="31">
        <f t="shared" si="0"/>
        <v>32082.94999999999</v>
      </c>
    </row>
    <row r="34" spans="1:5" s="4" customFormat="1" ht="15">
      <c r="A34" s="23">
        <v>44463</v>
      </c>
      <c r="B34" s="24">
        <v>4450</v>
      </c>
      <c r="C34" s="33"/>
      <c r="D34" s="32">
        <v>90</v>
      </c>
      <c r="E34" s="31">
        <f t="shared" si="0"/>
        <v>31992.94999999999</v>
      </c>
    </row>
    <row r="35" spans="1:5" s="4" customFormat="1" ht="15">
      <c r="A35" s="23">
        <v>44469</v>
      </c>
      <c r="B35" s="24">
        <v>4451</v>
      </c>
      <c r="C35" s="33"/>
      <c r="D35" s="32">
        <v>1386.25</v>
      </c>
      <c r="E35" s="31">
        <f t="shared" si="0"/>
        <v>30606.69999999999</v>
      </c>
    </row>
    <row r="36" spans="1:5" s="4" customFormat="1" ht="15">
      <c r="A36" s="23">
        <v>44469</v>
      </c>
      <c r="B36" s="24">
        <v>4452</v>
      </c>
      <c r="C36" s="33"/>
      <c r="D36" s="32">
        <v>64</v>
      </c>
      <c r="E36" s="31">
        <f t="shared" si="0"/>
        <v>30542.69999999999</v>
      </c>
    </row>
    <row r="37" spans="1:5" s="4" customFormat="1" ht="15">
      <c r="A37" s="23"/>
      <c r="B37" s="24"/>
      <c r="C37" s="33"/>
      <c r="D37" s="32"/>
      <c r="E37" s="31">
        <f t="shared" si="0"/>
        <v>30542.69999999999</v>
      </c>
    </row>
    <row r="38" spans="1:5" s="4" customFormat="1" ht="15">
      <c r="A38" s="23"/>
      <c r="B38" s="24"/>
      <c r="C38" s="33"/>
      <c r="D38" s="32"/>
      <c r="E38" s="31">
        <f t="shared" si="0"/>
        <v>30542.69999999999</v>
      </c>
    </row>
    <row r="39" spans="1:5" s="4" customFormat="1" ht="15">
      <c r="A39" s="23"/>
      <c r="B39" s="24"/>
      <c r="C39" s="33"/>
      <c r="D39" s="32"/>
      <c r="E39" s="31"/>
    </row>
    <row r="40" spans="1:5" s="4" customFormat="1" ht="15">
      <c r="A40" s="23"/>
      <c r="B40" s="24"/>
      <c r="C40" s="33"/>
      <c r="D40" s="32"/>
      <c r="E40" s="31"/>
    </row>
    <row r="41" spans="1:5" s="4" customFormat="1" ht="15">
      <c r="A41" s="23"/>
      <c r="B41" s="30"/>
      <c r="C41" s="33"/>
      <c r="D41" s="32"/>
      <c r="E41" s="31"/>
    </row>
    <row r="42" spans="1:5" s="4" customFormat="1" ht="15">
      <c r="A42" s="23"/>
      <c r="B42" s="30"/>
      <c r="C42" s="33"/>
      <c r="D42" s="32"/>
      <c r="E42" s="31"/>
    </row>
    <row r="43" spans="1:5" s="4" customFormat="1" ht="15">
      <c r="A43" s="23"/>
      <c r="B43" s="30"/>
      <c r="C43" s="34"/>
      <c r="D43" s="32"/>
      <c r="E43" s="31"/>
    </row>
    <row r="44" spans="1:5" s="4" customFormat="1" ht="15">
      <c r="A44" s="23"/>
      <c r="B44" s="30"/>
      <c r="C44" s="34"/>
      <c r="D44" s="32"/>
      <c r="E44" s="31"/>
    </row>
    <row r="45" spans="1:5" s="4" customFormat="1" ht="15">
      <c r="A45" s="23"/>
      <c r="B45" s="30"/>
      <c r="C45" s="34"/>
      <c r="D45" s="32"/>
      <c r="E45" s="31"/>
    </row>
    <row r="46" spans="1:5" s="4" customFormat="1" ht="15" customHeight="1">
      <c r="A46" s="27"/>
      <c r="B46" s="25"/>
      <c r="C46" s="21"/>
      <c r="D46" s="21"/>
      <c r="E46" s="21"/>
    </row>
    <row r="47" spans="1:5" s="4" customFormat="1" ht="15" customHeight="1" thickBot="1">
      <c r="A47" s="27"/>
      <c r="B47" s="25"/>
      <c r="C47" s="21"/>
      <c r="D47" s="21"/>
      <c r="E47" s="22"/>
    </row>
    <row r="48" spans="1:5" s="2" customFormat="1" ht="20.25" customHeight="1" thickBot="1">
      <c r="A48" s="44" t="s">
        <v>8</v>
      </c>
      <c r="B48" s="45"/>
      <c r="C48" s="17">
        <f>SUM(C14:C47)</f>
        <v>27883.79</v>
      </c>
      <c r="D48" s="17">
        <f>SUM(D14:D47)</f>
        <v>15777.8</v>
      </c>
      <c r="E48" s="18"/>
    </row>
  </sheetData>
  <sheetProtection/>
  <mergeCells count="5">
    <mergeCell ref="B32:C32"/>
    <mergeCell ref="E6:E7"/>
    <mergeCell ref="B10:C10"/>
    <mergeCell ref="A11:E11"/>
    <mergeCell ref="A48:B48"/>
  </mergeCells>
  <printOptions horizontalCentered="1"/>
  <pageMargins left="0.11811023622047245" right="0.11811023622047245" top="0.35433070866141736" bottom="0.35433070866141736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2021-10-05T21:00:39Z</cp:lastPrinted>
  <dcterms:created xsi:type="dcterms:W3CDTF">2009-05-11T14:21:41Z</dcterms:created>
  <dcterms:modified xsi:type="dcterms:W3CDTF">2021-10-05T21:01:24Z</dcterms:modified>
  <cp:category/>
  <cp:version/>
  <cp:contentType/>
  <cp:contentStatus/>
</cp:coreProperties>
</file>