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<sst xmlns="http://schemas.openxmlformats.org/spreadsheetml/2006/main" count="18" uniqueCount="18">
  <si>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</si>
  <si>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</si>
  <si>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</si>
  <si>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</si>
  <si>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</si>
  <si>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</si>
  <si>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</si>
  <si>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</si>
  <si>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</si>
  <si>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</si>
  <si>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</si>
  <si>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</si>
  <si>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</si>
  <si>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</si>
  <si>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</si>
  <si>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</t>
  </si>
  <si>
    <t>NOVIEMBRE</t>
  </si>
  <si>
    <t>RETEN IVA CHEQUE 4486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</si>
</sst>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b/>
      <sz val="12"/>
      <color indexed="8"/>
      <name val="Poster Bodoni"/>
      <family val="1"/>
    </font>
    <font>
      <b/>
      <sz val="9"/>
      <color indexed="63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1"/>
      <color theme="1" tint="0.15000000596046448"/>
      <name val="Calibri"/>
      <family val="2"/>
    </font>
    <font>
      <sz val="10"/>
      <color theme="1" tint="0.15000000596046448"/>
      <name val="Calibri"/>
      <family val="2"/>
    </font>
    <font>
      <b/>
      <sz val="9"/>
      <color theme="1" tint="0.15000000596046448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/>
      <right style="double"/>
      <top style="hair"/>
      <bottom style="hair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/>
      <right style="double"/>
      <top>
        <color indexed="63"/>
      </top>
      <bottom style="hair"/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>
        <color indexed="63"/>
      </bottom>
    </border>
    <border>
      <left style="thin"/>
      <right style="double">
        <color theme="1" tint="0.15000000596046448"/>
      </right>
      <top style="hair"/>
      <bottom>
        <color indexed="63"/>
      </bottom>
    </border>
    <border>
      <left style="thin"/>
      <right style="double">
        <color theme="1" tint="0.15000000596046448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180" fontId="47" fillId="0" borderId="16" xfId="0" applyNumberFormat="1" applyFont="1" applyBorder="1" applyAlignment="1">
      <alignment horizontal="center" vertical="center"/>
    </xf>
    <xf numFmtId="180" fontId="47" fillId="0" borderId="1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right"/>
    </xf>
    <xf numFmtId="0" fontId="46" fillId="0" borderId="19" xfId="0" applyFont="1" applyBorder="1" applyAlignment="1">
      <alignment/>
    </xf>
    <xf numFmtId="180" fontId="44" fillId="0" borderId="20" xfId="0" applyNumberFormat="1" applyFont="1" applyFill="1" applyBorder="1" applyAlignment="1">
      <alignment vertical="center"/>
    </xf>
    <xf numFmtId="180" fontId="48" fillId="0" borderId="20" xfId="0" applyNumberFormat="1" applyFont="1" applyFill="1" applyBorder="1" applyAlignment="1">
      <alignment vertical="center"/>
    </xf>
    <xf numFmtId="14" fontId="49" fillId="0" borderId="21" xfId="0" applyNumberFormat="1" applyFont="1" applyFill="1" applyBorder="1" applyAlignment="1" quotePrefix="1">
      <alignment horizontal="center" vertical="center"/>
    </xf>
    <xf numFmtId="0" fontId="49" fillId="0" borderId="21" xfId="0" applyNumberFormat="1" applyFont="1" applyFill="1" applyBorder="1" applyAlignment="1" quotePrefix="1">
      <alignment horizontal="center" vertical="center"/>
    </xf>
    <xf numFmtId="0" fontId="49" fillId="0" borderId="22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NumberFormat="1" applyFont="1" applyFill="1" applyBorder="1" applyAlignment="1" quotePrefix="1">
      <alignment horizontal="center" vertical="center"/>
    </xf>
    <xf numFmtId="170" fontId="49" fillId="0" borderId="23" xfId="0" applyNumberFormat="1" applyFont="1" applyFill="1" applyBorder="1" applyAlignment="1">
      <alignment vertical="center"/>
    </xf>
    <xf numFmtId="170" fontId="49" fillId="0" borderId="24" xfId="0" applyNumberFormat="1" applyFont="1" applyFill="1" applyBorder="1" applyAlignment="1">
      <alignment vertical="center"/>
    </xf>
    <xf numFmtId="170" fontId="49" fillId="0" borderId="20" xfId="0" applyNumberFormat="1" applyFont="1" applyFill="1" applyBorder="1" applyAlignment="1">
      <alignment vertical="center"/>
    </xf>
    <xf numFmtId="170" fontId="44" fillId="0" borderId="20" xfId="0" applyNumberFormat="1" applyFont="1" applyFill="1" applyBorder="1" applyAlignment="1">
      <alignment vertical="center"/>
    </xf>
    <xf numFmtId="170" fontId="49" fillId="0" borderId="25" xfId="0" applyNumberFormat="1" applyFont="1" applyFill="1" applyBorder="1" applyAlignment="1">
      <alignment vertical="center"/>
    </xf>
    <xf numFmtId="14" fontId="49" fillId="0" borderId="22" xfId="0" applyNumberFormat="1" applyFont="1" applyFill="1" applyBorder="1" applyAlignment="1">
      <alignment horizontal="center" vertical="center"/>
    </xf>
    <xf numFmtId="14" fontId="49" fillId="0" borderId="22" xfId="0" applyNumberFormat="1" applyFont="1" applyFill="1" applyBorder="1" applyAlignment="1" quotePrefix="1">
      <alignment horizontal="center" vertical="center"/>
    </xf>
    <xf numFmtId="0" fontId="46" fillId="0" borderId="13" xfId="0" applyFont="1" applyBorder="1" applyAlignment="1">
      <alignment horizontal="center" vertical="center"/>
    </xf>
    <xf numFmtId="14" fontId="50" fillId="0" borderId="21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3" xfId="0" applyFont="1" applyBorder="1" applyAlignment="1">
      <alignment/>
    </xf>
    <xf numFmtId="14" fontId="44" fillId="0" borderId="26" xfId="0" applyNumberFormat="1" applyFont="1" applyFill="1" applyBorder="1" applyAlignment="1" quotePrefix="1">
      <alignment horizontal="center" vertical="center"/>
    </xf>
    <xf numFmtId="0" fontId="49" fillId="0" borderId="27" xfId="0" applyNumberFormat="1" applyFont="1" applyFill="1" applyBorder="1" applyAlignment="1">
      <alignment horizontal="center" vertical="center"/>
    </xf>
    <xf numFmtId="0" fontId="49" fillId="0" borderId="28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/>
    </xf>
    <xf numFmtId="0" fontId="49" fillId="0" borderId="29" xfId="0" applyNumberFormat="1" applyFont="1" applyFill="1" applyBorder="1" applyAlignment="1" quotePrefix="1">
      <alignment horizontal="center" vertical="center"/>
    </xf>
    <xf numFmtId="0" fontId="49" fillId="0" borderId="28" xfId="0" applyNumberFormat="1" applyFont="1" applyFill="1" applyBorder="1" applyAlignment="1" quotePrefix="1">
      <alignment horizontal="center" vertical="center"/>
    </xf>
    <xf numFmtId="0" fontId="49" fillId="0" borderId="29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wrapText="1"/>
    </xf>
    <xf numFmtId="0" fontId="51" fillId="0" borderId="18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19050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0" y="161925"/>
          <a:ext cx="31813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9"/>
  <sheetViews>
    <sheetView tabSelected="1" zoomScalePageLayoutView="0" workbookViewId="0" topLeftCell="A1">
      <selection activeCell="G33" sqref="G33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17.57421875" style="3" customWidth="1"/>
    <col min="4" max="4" width="23.140625" style="3" customWidth="1"/>
    <col min="5" max="5" width="29.57421875" style="3" customWidth="1"/>
    <col min="6" max="16384" width="11.421875" style="3" customWidth="1"/>
  </cols>
  <sheetData>
    <row r="2" ht="12.75"/>
    <row r="3" ht="12.75"/>
    <row r="4" ht="12.75"/>
    <row r="5" ht="12.75"/>
    <row r="6" ht="13.5" thickBot="1"/>
    <row r="7" spans="1:5" s="1" customFormat="1" ht="12" customHeight="1">
      <c r="A7" s="5"/>
      <c r="B7" s="6"/>
      <c r="C7" s="6" t="s">
        <v>13</v>
      </c>
      <c r="D7" s="6"/>
      <c r="E7" s="48"/>
    </row>
    <row r="8" spans="1:5" s="1" customFormat="1" ht="12" customHeight="1" thickBot="1">
      <c r="A8" s="7"/>
      <c r="B8" s="8"/>
      <c r="C8" s="8"/>
      <c r="D8" s="8"/>
      <c r="E8" s="49"/>
    </row>
    <row r="9" spans="1:5" s="1" customFormat="1" ht="14.25" thickBot="1">
      <c r="A9" s="7"/>
      <c r="B9" s="8"/>
      <c r="C9" s="8"/>
      <c r="D9" s="10" t="s">
        <v>0</v>
      </c>
      <c r="E9" s="11" t="s">
        <v>16</v>
      </c>
    </row>
    <row r="10" spans="1:5" s="1" customFormat="1" ht="14.25" thickBot="1">
      <c r="A10" s="20" t="s">
        <v>9</v>
      </c>
      <c r="B10" s="39" t="s">
        <v>12</v>
      </c>
      <c r="C10" s="35"/>
      <c r="D10" s="10" t="s">
        <v>1</v>
      </c>
      <c r="E10" s="13">
        <v>2021</v>
      </c>
    </row>
    <row r="11" spans="1:5" s="1" customFormat="1" ht="15.75" customHeight="1" thickBot="1">
      <c r="A11" s="14" t="s">
        <v>2</v>
      </c>
      <c r="B11" s="50" t="s">
        <v>10</v>
      </c>
      <c r="C11" s="51"/>
      <c r="D11" s="19" t="s">
        <v>3</v>
      </c>
      <c r="E11" s="35">
        <v>3001012447</v>
      </c>
    </row>
    <row r="12" spans="1:5" s="1" customFormat="1" ht="16.5" thickBot="1">
      <c r="A12" s="52" t="s">
        <v>4</v>
      </c>
      <c r="B12" s="53"/>
      <c r="C12" s="53"/>
      <c r="D12" s="53"/>
      <c r="E12" s="54"/>
    </row>
    <row r="13" spans="1:5" s="1" customFormat="1" ht="3" customHeight="1" thickBot="1">
      <c r="A13" s="12"/>
      <c r="B13" s="9"/>
      <c r="C13" s="9"/>
      <c r="D13" s="9"/>
      <c r="E13" s="9"/>
    </row>
    <row r="14" spans="1:5" s="1" customFormat="1" ht="14.25" thickBot="1">
      <c r="A14" s="15" t="s">
        <v>5</v>
      </c>
      <c r="B14" s="16" t="s">
        <v>6</v>
      </c>
      <c r="C14" s="37" t="s">
        <v>11</v>
      </c>
      <c r="D14" s="37" t="s">
        <v>14</v>
      </c>
      <c r="E14" s="38" t="s">
        <v>7</v>
      </c>
    </row>
    <row r="15" spans="1:5" s="4" customFormat="1" ht="15">
      <c r="A15" s="36" t="s">
        <v>15</v>
      </c>
      <c r="B15" s="40"/>
      <c r="C15" s="30"/>
      <c r="D15" s="29"/>
      <c r="E15" s="32">
        <v>24633.64</v>
      </c>
    </row>
    <row r="16" spans="1:5" s="4" customFormat="1" ht="15">
      <c r="A16" s="33">
        <v>44503</v>
      </c>
      <c r="B16" s="41"/>
      <c r="C16" s="30">
        <v>21281.12</v>
      </c>
      <c r="D16" s="29"/>
      <c r="E16" s="28">
        <f>+E15-D16+C16</f>
        <v>45914.759999999995</v>
      </c>
    </row>
    <row r="17" spans="1:5" s="4" customFormat="1" ht="15">
      <c r="A17" s="33">
        <v>44503</v>
      </c>
      <c r="B17" s="42">
        <v>4470</v>
      </c>
      <c r="C17" s="30"/>
      <c r="D17" s="29">
        <v>0</v>
      </c>
      <c r="E17" s="28">
        <f aca="true" t="shared" si="0" ref="E17:E40">+E16-D17+C17</f>
        <v>45914.759999999995</v>
      </c>
    </row>
    <row r="18" spans="1:5" s="4" customFormat="1" ht="15">
      <c r="A18" s="33">
        <v>44504</v>
      </c>
      <c r="B18" s="43">
        <v>4471</v>
      </c>
      <c r="C18" s="30"/>
      <c r="D18" s="29">
        <v>96</v>
      </c>
      <c r="E18" s="28">
        <f t="shared" si="0"/>
        <v>45818.759999999995</v>
      </c>
    </row>
    <row r="19" spans="1:5" s="4" customFormat="1" ht="15">
      <c r="A19" s="33">
        <v>44505</v>
      </c>
      <c r="B19" s="42">
        <v>4472</v>
      </c>
      <c r="C19" s="30"/>
      <c r="D19" s="29">
        <v>1020.55</v>
      </c>
      <c r="E19" s="28">
        <f t="shared" si="0"/>
        <v>44798.20999999999</v>
      </c>
    </row>
    <row r="20" spans="1:5" s="4" customFormat="1" ht="15">
      <c r="A20" s="33">
        <v>44512</v>
      </c>
      <c r="B20" s="42">
        <v>4473</v>
      </c>
      <c r="C20" s="30"/>
      <c r="D20" s="29">
        <v>708.14</v>
      </c>
      <c r="E20" s="28">
        <f t="shared" si="0"/>
        <v>44090.06999999999</v>
      </c>
    </row>
    <row r="21" spans="1:5" s="4" customFormat="1" ht="15">
      <c r="A21" s="34">
        <v>44512</v>
      </c>
      <c r="B21" s="44">
        <v>4474</v>
      </c>
      <c r="C21" s="30"/>
      <c r="D21" s="29">
        <v>43.5</v>
      </c>
      <c r="E21" s="28">
        <f t="shared" si="0"/>
        <v>44046.56999999999</v>
      </c>
    </row>
    <row r="22" spans="1:5" s="4" customFormat="1" ht="15">
      <c r="A22" s="34">
        <v>44512</v>
      </c>
      <c r="B22" s="45">
        <v>4475</v>
      </c>
      <c r="C22" s="30"/>
      <c r="D22" s="29">
        <v>43.5</v>
      </c>
      <c r="E22" s="28">
        <f t="shared" si="0"/>
        <v>44003.06999999999</v>
      </c>
    </row>
    <row r="23" spans="1:5" s="4" customFormat="1" ht="15">
      <c r="A23" s="33">
        <v>44515</v>
      </c>
      <c r="B23" s="46">
        <v>4476</v>
      </c>
      <c r="C23" s="30"/>
      <c r="D23" s="29">
        <v>105.25</v>
      </c>
      <c r="E23" s="28">
        <f t="shared" si="0"/>
        <v>43897.81999999999</v>
      </c>
    </row>
    <row r="24" spans="1:5" s="4" customFormat="1" ht="15">
      <c r="A24" s="34">
        <v>44515</v>
      </c>
      <c r="B24" s="45">
        <v>4477</v>
      </c>
      <c r="C24" s="30"/>
      <c r="D24" s="29">
        <v>1128.47</v>
      </c>
      <c r="E24" s="28">
        <f t="shared" si="0"/>
        <v>42769.34999999999</v>
      </c>
    </row>
    <row r="25" spans="1:5" s="4" customFormat="1" ht="15">
      <c r="A25" s="34">
        <v>44515</v>
      </c>
      <c r="B25" s="44">
        <v>4478</v>
      </c>
      <c r="C25" s="30"/>
      <c r="D25" s="29">
        <v>165</v>
      </c>
      <c r="E25" s="28">
        <f t="shared" si="0"/>
        <v>42604.34999999999</v>
      </c>
    </row>
    <row r="26" spans="1:5" s="4" customFormat="1" ht="15">
      <c r="A26" s="34">
        <v>44517</v>
      </c>
      <c r="B26" s="45">
        <v>4479</v>
      </c>
      <c r="C26" s="30"/>
      <c r="D26" s="29">
        <v>2495</v>
      </c>
      <c r="E26" s="28">
        <f t="shared" si="0"/>
        <v>40109.34999999999</v>
      </c>
    </row>
    <row r="27" spans="1:5" s="4" customFormat="1" ht="15">
      <c r="A27" s="34">
        <v>44517</v>
      </c>
      <c r="B27" s="44">
        <v>4480</v>
      </c>
      <c r="C27" s="30"/>
      <c r="D27" s="29">
        <v>2140</v>
      </c>
      <c r="E27" s="28">
        <f t="shared" si="0"/>
        <v>37969.34999999999</v>
      </c>
    </row>
    <row r="28" spans="1:5" s="4" customFormat="1" ht="15">
      <c r="A28" s="34">
        <v>44518</v>
      </c>
      <c r="B28" s="45">
        <v>4481</v>
      </c>
      <c r="C28" s="30"/>
      <c r="D28" s="29">
        <v>65</v>
      </c>
      <c r="E28" s="28">
        <f t="shared" si="0"/>
        <v>37904.34999999999</v>
      </c>
    </row>
    <row r="29" spans="1:5" s="4" customFormat="1" ht="15">
      <c r="A29" s="34">
        <v>44518</v>
      </c>
      <c r="B29" s="44">
        <v>4482</v>
      </c>
      <c r="C29" s="30"/>
      <c r="D29" s="29">
        <v>350</v>
      </c>
      <c r="E29" s="28">
        <f t="shared" si="0"/>
        <v>37554.34999999999</v>
      </c>
    </row>
    <row r="30" spans="1:5" s="4" customFormat="1" ht="15">
      <c r="A30" s="34">
        <v>44519</v>
      </c>
      <c r="B30" s="45">
        <v>4483</v>
      </c>
      <c r="C30" s="30"/>
      <c r="D30" s="29">
        <v>78.75</v>
      </c>
      <c r="E30" s="28">
        <f t="shared" si="0"/>
        <v>37475.59999999999</v>
      </c>
    </row>
    <row r="31" spans="1:5" s="4" customFormat="1" ht="15">
      <c r="A31" s="34">
        <v>44519</v>
      </c>
      <c r="B31" s="44">
        <v>4484</v>
      </c>
      <c r="C31" s="30"/>
      <c r="D31" s="29">
        <v>0</v>
      </c>
      <c r="E31" s="28">
        <f t="shared" si="0"/>
        <v>37475.59999999999</v>
      </c>
    </row>
    <row r="32" spans="1:5" s="4" customFormat="1" ht="15">
      <c r="A32" s="34">
        <v>44524</v>
      </c>
      <c r="B32" s="45">
        <v>4485</v>
      </c>
      <c r="C32" s="30"/>
      <c r="D32" s="29">
        <v>192</v>
      </c>
      <c r="E32" s="28">
        <f t="shared" si="0"/>
        <v>37283.59999999999</v>
      </c>
    </row>
    <row r="33" spans="1:5" s="4" customFormat="1" ht="15">
      <c r="A33" s="34">
        <v>44524</v>
      </c>
      <c r="B33" s="43">
        <v>4486</v>
      </c>
      <c r="C33" s="30"/>
      <c r="D33" s="29">
        <v>11400</v>
      </c>
      <c r="E33" s="28">
        <f t="shared" si="0"/>
        <v>25883.59999999999</v>
      </c>
    </row>
    <row r="34" spans="1:5" s="4" customFormat="1" ht="26.25">
      <c r="A34" s="34">
        <v>44525</v>
      </c>
      <c r="B34" s="47" t="s">
        <v>17</v>
      </c>
      <c r="C34" s="30"/>
      <c r="D34" s="29">
        <v>600</v>
      </c>
      <c r="E34" s="28">
        <f t="shared" si="0"/>
        <v>25283.59999999999</v>
      </c>
    </row>
    <row r="35" spans="1:5" s="4" customFormat="1" ht="15">
      <c r="A35" s="34">
        <v>44525</v>
      </c>
      <c r="B35" s="43">
        <v>4487</v>
      </c>
      <c r="C35" s="30"/>
      <c r="D35" s="29">
        <v>199.7</v>
      </c>
      <c r="E35" s="28">
        <f t="shared" si="0"/>
        <v>25083.89999999999</v>
      </c>
    </row>
    <row r="36" spans="1:5" s="4" customFormat="1" ht="15">
      <c r="A36" s="34">
        <v>44525</v>
      </c>
      <c r="B36" s="45">
        <v>4488</v>
      </c>
      <c r="C36" s="30"/>
      <c r="D36" s="29">
        <v>61</v>
      </c>
      <c r="E36" s="28">
        <f t="shared" si="0"/>
        <v>25022.89999999999</v>
      </c>
    </row>
    <row r="37" spans="1:5" s="4" customFormat="1" ht="15">
      <c r="A37" s="34">
        <v>44525</v>
      </c>
      <c r="B37" s="44">
        <v>4489</v>
      </c>
      <c r="C37" s="30"/>
      <c r="D37" s="29">
        <v>225</v>
      </c>
      <c r="E37" s="28">
        <f t="shared" si="0"/>
        <v>24797.89999999999</v>
      </c>
    </row>
    <row r="38" spans="1:5" s="4" customFormat="1" ht="15">
      <c r="A38" s="34">
        <v>44525</v>
      </c>
      <c r="B38" s="45">
        <v>4490</v>
      </c>
      <c r="C38" s="30"/>
      <c r="D38" s="29">
        <v>70</v>
      </c>
      <c r="E38" s="28">
        <f t="shared" si="0"/>
        <v>24727.89999999999</v>
      </c>
    </row>
    <row r="39" spans="1:5" s="4" customFormat="1" ht="15">
      <c r="A39" s="34">
        <v>44530</v>
      </c>
      <c r="B39" s="44">
        <v>4491</v>
      </c>
      <c r="C39" s="30"/>
      <c r="D39" s="29">
        <v>0</v>
      </c>
      <c r="E39" s="28">
        <f t="shared" si="0"/>
        <v>24727.89999999999</v>
      </c>
    </row>
    <row r="40" spans="1:5" s="4" customFormat="1" ht="15">
      <c r="A40" s="34">
        <v>44530</v>
      </c>
      <c r="B40" s="45">
        <v>4492</v>
      </c>
      <c r="C40" s="30"/>
      <c r="D40" s="29">
        <v>1356.08</v>
      </c>
      <c r="E40" s="28">
        <f t="shared" si="0"/>
        <v>23371.819999999992</v>
      </c>
    </row>
    <row r="41" spans="1:5" s="4" customFormat="1" ht="15">
      <c r="A41" s="23"/>
      <c r="B41" s="24"/>
      <c r="C41" s="30"/>
      <c r="D41" s="29"/>
      <c r="E41" s="28"/>
    </row>
    <row r="42" spans="1:5" s="4" customFormat="1" ht="15">
      <c r="A42" s="23"/>
      <c r="B42" s="27"/>
      <c r="C42" s="30"/>
      <c r="D42" s="29"/>
      <c r="E42" s="28"/>
    </row>
    <row r="43" spans="1:5" s="4" customFormat="1" ht="15">
      <c r="A43" s="23"/>
      <c r="B43" s="27"/>
      <c r="C43" s="30"/>
      <c r="D43" s="29"/>
      <c r="E43" s="28"/>
    </row>
    <row r="44" spans="1:5" s="4" customFormat="1" ht="15">
      <c r="A44" s="23"/>
      <c r="B44" s="27"/>
      <c r="C44" s="31"/>
      <c r="D44" s="29"/>
      <c r="E44" s="28"/>
    </row>
    <row r="45" spans="1:5" s="4" customFormat="1" ht="15">
      <c r="A45" s="23"/>
      <c r="B45" s="27"/>
      <c r="C45" s="31"/>
      <c r="D45" s="29"/>
      <c r="E45" s="28"/>
    </row>
    <row r="46" spans="1:5" s="4" customFormat="1" ht="15">
      <c r="A46" s="23"/>
      <c r="B46" s="27"/>
      <c r="C46" s="31"/>
      <c r="D46" s="29"/>
      <c r="E46" s="28"/>
    </row>
    <row r="47" spans="1:5" s="4" customFormat="1" ht="15" customHeight="1">
      <c r="A47" s="26"/>
      <c r="B47" s="25"/>
      <c r="C47" s="21"/>
      <c r="D47" s="21"/>
      <c r="E47" s="21"/>
    </row>
    <row r="48" spans="1:5" s="4" customFormat="1" ht="15" customHeight="1" thickBot="1">
      <c r="A48" s="26"/>
      <c r="B48" s="25"/>
      <c r="C48" s="21"/>
      <c r="D48" s="21"/>
      <c r="E48" s="22"/>
    </row>
    <row r="49" spans="1:5" s="2" customFormat="1" ht="20.25" customHeight="1" thickBot="1">
      <c r="A49" s="55" t="s">
        <v>8</v>
      </c>
      <c r="B49" s="56"/>
      <c r="C49" s="17">
        <f>SUM(C15:C48)</f>
        <v>21281.12</v>
      </c>
      <c r="D49" s="17">
        <f>SUM(D15:D48)</f>
        <v>22542.940000000002</v>
      </c>
      <c r="E49" s="18"/>
    </row>
    <row r="50" s="1" customFormat="1" ht="3" customHeight="1"/>
  </sheetData>
  <sheetProtection/>
  <mergeCells count="4">
    <mergeCell ref="E7:E8"/>
    <mergeCell ref="B11:C11"/>
    <mergeCell ref="A12:E12"/>
    <mergeCell ref="A49:B49"/>
  </mergeCells>
  <printOptions horizontalCentered="1"/>
  <pageMargins left="0.11811023622047245" right="0.11811023622047245" top="0.7480314960629921" bottom="0.35433070866141736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2021-12-09T17:37:57Z</cp:lastPrinted>
  <dcterms:created xsi:type="dcterms:W3CDTF">2009-05-11T14:21:41Z</dcterms:created>
  <dcterms:modified xsi:type="dcterms:W3CDTF">2021-12-09T19:53:26Z</dcterms:modified>
  <cp:category/>
  <cp:version/>
  <cp:contentType/>
  <cp:contentStatus/>
</cp:coreProperties>
</file>