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AY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<sst xmlns="http://schemas.openxmlformats.org/spreadsheetml/2006/main" count="17" uniqueCount="17">
  <si>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</si>
  <si>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</si>
  <si>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</si>
  <si>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</si>
  <si>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</si>
  <si>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</si>
  <si>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</si>
  <si>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</si>
  <si>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</si>
  <si>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</si>
  <si>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</si>
  <si>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</si>
  <si>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</si>
  <si>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</si>
  <si>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</si>
  <si>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</si>
  <si>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MAYO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</si>
</sst>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180" fontId="48" fillId="0" borderId="16" xfId="0" applyNumberFormat="1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/>
    </xf>
    <xf numFmtId="180" fontId="45" fillId="0" borderId="20" xfId="0" applyNumberFormat="1" applyFont="1" applyFill="1" applyBorder="1" applyAlignment="1">
      <alignment vertical="center"/>
    </xf>
    <xf numFmtId="180" fontId="49" fillId="0" borderId="20" xfId="0" applyNumberFormat="1" applyFont="1" applyFill="1" applyBorder="1" applyAlignment="1">
      <alignment vertical="center"/>
    </xf>
    <xf numFmtId="14" fontId="50" fillId="0" borderId="21" xfId="0" applyNumberFormat="1" applyFont="1" applyFill="1" applyBorder="1" applyAlignment="1" quotePrefix="1">
      <alignment horizontal="center" vertical="center"/>
    </xf>
    <xf numFmtId="0" fontId="50" fillId="0" borderId="21" xfId="0" applyNumberFormat="1" applyFont="1" applyFill="1" applyBorder="1" applyAlignment="1" quotePrefix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 horizontal="center" vertical="center"/>
    </xf>
    <xf numFmtId="0" fontId="50" fillId="0" borderId="22" xfId="0" applyNumberFormat="1" applyFont="1" applyFill="1" applyBorder="1" applyAlignment="1" quotePrefix="1">
      <alignment horizontal="center" vertical="center"/>
    </xf>
    <xf numFmtId="170" fontId="50" fillId="0" borderId="25" xfId="0" applyNumberFormat="1" applyFont="1" applyFill="1" applyBorder="1" applyAlignment="1">
      <alignment vertical="center"/>
    </xf>
    <xf numFmtId="170" fontId="50" fillId="0" borderId="26" xfId="0" applyNumberFormat="1" applyFont="1" applyFill="1" applyBorder="1" applyAlignment="1">
      <alignment vertical="center"/>
    </xf>
    <xf numFmtId="170" fontId="50" fillId="0" borderId="20" xfId="0" applyNumberFormat="1" applyFont="1" applyFill="1" applyBorder="1" applyAlignment="1">
      <alignment vertical="center"/>
    </xf>
    <xf numFmtId="170" fontId="50" fillId="33" borderId="20" xfId="0" applyNumberFormat="1" applyFont="1" applyFill="1" applyBorder="1" applyAlignment="1">
      <alignment vertical="center"/>
    </xf>
    <xf numFmtId="170" fontId="50" fillId="33" borderId="26" xfId="0" applyNumberFormat="1" applyFont="1" applyFill="1" applyBorder="1" applyAlignment="1">
      <alignment vertical="center"/>
    </xf>
    <xf numFmtId="170" fontId="50" fillId="33" borderId="25" xfId="0" applyNumberFormat="1" applyFont="1" applyFill="1" applyBorder="1" applyAlignment="1">
      <alignment vertical="center"/>
    </xf>
    <xf numFmtId="170" fontId="45" fillId="0" borderId="20" xfId="0" applyNumberFormat="1" applyFont="1" applyFill="1" applyBorder="1" applyAlignment="1">
      <alignment vertical="center"/>
    </xf>
    <xf numFmtId="14" fontId="50" fillId="33" borderId="21" xfId="0" applyNumberFormat="1" applyFont="1" applyFill="1" applyBorder="1" applyAlignment="1" quotePrefix="1">
      <alignment horizontal="center" vertical="center"/>
    </xf>
    <xf numFmtId="0" fontId="50" fillId="33" borderId="21" xfId="0" applyNumberFormat="1" applyFont="1" applyFill="1" applyBorder="1" applyAlignment="1" quotePrefix="1">
      <alignment horizontal="center" vertical="center"/>
    </xf>
    <xf numFmtId="14" fontId="50" fillId="33" borderId="21" xfId="0" applyNumberFormat="1" applyFont="1" applyFill="1" applyBorder="1" applyAlignment="1">
      <alignment horizontal="center" vertical="center"/>
    </xf>
    <xf numFmtId="0" fontId="50" fillId="33" borderId="22" xfId="0" applyNumberFormat="1" applyFont="1" applyFill="1" applyBorder="1" applyAlignment="1">
      <alignment horizontal="center" vertical="center"/>
    </xf>
    <xf numFmtId="170" fontId="50" fillId="0" borderId="27" xfId="0" applyNumberFormat="1" applyFont="1" applyFill="1" applyBorder="1" applyAlignment="1">
      <alignment vertical="center"/>
    </xf>
    <xf numFmtId="0" fontId="50" fillId="33" borderId="22" xfId="0" applyNumberFormat="1" applyFont="1" applyFill="1" applyBorder="1" applyAlignment="1" quotePrefix="1">
      <alignment horizontal="center" vertical="center"/>
    </xf>
    <xf numFmtId="0" fontId="51" fillId="33" borderId="21" xfId="0" applyNumberFormat="1" applyFont="1" applyFill="1" applyBorder="1" applyAlignment="1" quotePrefix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14" fontId="54" fillId="0" borderId="34" xfId="0" applyNumberFormat="1" applyFont="1" applyFill="1" applyBorder="1" applyAlignment="1">
      <alignment/>
    </xf>
    <xf numFmtId="14" fontId="49" fillId="0" borderId="21" xfId="0" applyNumberFormat="1" applyFont="1" applyFill="1" applyBorder="1" applyAlignment="1" quotePrefix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0"/>
          <a:ext cx="31813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BERNACI&#211;N\Desktop\FONDO%20ROTATIVO\CHEQUES\MOVIMIENT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4">
        <row r="10">
          <cell r="A10">
            <v>44684</v>
          </cell>
          <cell r="B10">
            <v>4592</v>
          </cell>
        </row>
        <row r="11">
          <cell r="A11">
            <v>44684</v>
          </cell>
          <cell r="B11">
            <v>4593</v>
          </cell>
        </row>
        <row r="12">
          <cell r="A12">
            <v>44684</v>
          </cell>
          <cell r="B12">
            <v>4594</v>
          </cell>
        </row>
        <row r="13">
          <cell r="A13">
            <v>44685</v>
          </cell>
          <cell r="B13">
            <v>4595</v>
          </cell>
        </row>
        <row r="14">
          <cell r="A14">
            <v>44685</v>
          </cell>
          <cell r="B14">
            <v>4596</v>
          </cell>
        </row>
        <row r="15">
          <cell r="A15">
            <v>44685</v>
          </cell>
          <cell r="B15">
            <v>4597</v>
          </cell>
        </row>
        <row r="16">
          <cell r="A16">
            <v>44685</v>
          </cell>
          <cell r="B16">
            <v>4598</v>
          </cell>
        </row>
        <row r="17">
          <cell r="A17">
            <v>44685</v>
          </cell>
          <cell r="B17">
            <v>4599</v>
          </cell>
        </row>
        <row r="18">
          <cell r="A18">
            <v>44685</v>
          </cell>
          <cell r="B18">
            <v>4600</v>
          </cell>
        </row>
        <row r="19">
          <cell r="A19">
            <v>44685</v>
          </cell>
          <cell r="B19">
            <v>4601</v>
          </cell>
        </row>
        <row r="20">
          <cell r="A20">
            <v>44685</v>
          </cell>
          <cell r="D20">
            <v>15074.97</v>
          </cell>
        </row>
        <row r="21">
          <cell r="A21">
            <v>44686</v>
          </cell>
          <cell r="B21">
            <v>4602</v>
          </cell>
        </row>
        <row r="22">
          <cell r="A22">
            <v>44686</v>
          </cell>
          <cell r="B22">
            <v>4603</v>
          </cell>
        </row>
        <row r="23">
          <cell r="A23">
            <v>44686</v>
          </cell>
          <cell r="B23">
            <v>4604</v>
          </cell>
        </row>
        <row r="24">
          <cell r="A24">
            <v>44686</v>
          </cell>
          <cell r="B24">
            <v>4605</v>
          </cell>
        </row>
        <row r="25">
          <cell r="A25">
            <v>44687</v>
          </cell>
          <cell r="B25">
            <v>4606</v>
          </cell>
        </row>
        <row r="26">
          <cell r="A26">
            <v>44690</v>
          </cell>
          <cell r="B26">
            <v>4607</v>
          </cell>
        </row>
        <row r="27">
          <cell r="A27">
            <v>44690</v>
          </cell>
          <cell r="B27">
            <v>4608</v>
          </cell>
        </row>
        <row r="28">
          <cell r="A28">
            <v>44690</v>
          </cell>
          <cell r="B28">
            <v>4609</v>
          </cell>
        </row>
        <row r="29">
          <cell r="A29">
            <v>44690</v>
          </cell>
          <cell r="B29">
            <v>4610</v>
          </cell>
        </row>
        <row r="30">
          <cell r="A30">
            <v>44690</v>
          </cell>
          <cell r="B30">
            <v>4611</v>
          </cell>
        </row>
        <row r="31">
          <cell r="A31">
            <v>44691</v>
          </cell>
          <cell r="B31">
            <v>4612</v>
          </cell>
        </row>
        <row r="32">
          <cell r="A32">
            <v>44697</v>
          </cell>
          <cell r="B32">
            <v>4613</v>
          </cell>
        </row>
        <row r="33">
          <cell r="A33">
            <v>44697</v>
          </cell>
          <cell r="B33">
            <v>4614</v>
          </cell>
        </row>
        <row r="34">
          <cell r="A34">
            <v>44698</v>
          </cell>
          <cell r="B34">
            <v>4615</v>
          </cell>
        </row>
        <row r="35">
          <cell r="A35">
            <v>44698</v>
          </cell>
          <cell r="B35">
            <v>4616</v>
          </cell>
        </row>
        <row r="36">
          <cell r="A36">
            <v>44698</v>
          </cell>
          <cell r="B36">
            <v>4617</v>
          </cell>
        </row>
        <row r="37">
          <cell r="A37">
            <v>44698</v>
          </cell>
          <cell r="B37">
            <v>4618</v>
          </cell>
        </row>
        <row r="38">
          <cell r="A38">
            <v>44698</v>
          </cell>
          <cell r="B38">
            <v>4619</v>
          </cell>
        </row>
        <row r="39">
          <cell r="A39">
            <v>44700</v>
          </cell>
          <cell r="B39">
            <v>4620</v>
          </cell>
        </row>
        <row r="40">
          <cell r="A40">
            <v>44700</v>
          </cell>
          <cell r="B40">
            <v>4621</v>
          </cell>
        </row>
        <row r="41">
          <cell r="A41">
            <v>44706</v>
          </cell>
          <cell r="B41">
            <v>4622</v>
          </cell>
        </row>
        <row r="42">
          <cell r="A42">
            <v>44708</v>
          </cell>
          <cell r="B42">
            <v>4623</v>
          </cell>
        </row>
        <row r="43">
          <cell r="A43">
            <v>44708</v>
          </cell>
          <cell r="B43">
            <v>4624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3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3.5" thickBot="1"/>
    <row r="6" spans="1:5" s="1" customFormat="1" ht="12" customHeight="1">
      <c r="A6" s="5"/>
      <c r="B6" s="6"/>
      <c r="C6" s="6" t="s">
        <v>13</v>
      </c>
      <c r="D6" s="6"/>
      <c r="E6" s="45"/>
    </row>
    <row r="7" spans="1:5" s="1" customFormat="1" ht="12" customHeight="1" thickBot="1">
      <c r="A7" s="7"/>
      <c r="B7" s="8"/>
      <c r="C7" s="8"/>
      <c r="D7" s="8"/>
      <c r="E7" s="46"/>
    </row>
    <row r="8" spans="1:5" s="1" customFormat="1" ht="14.25" thickBot="1">
      <c r="A8" s="7"/>
      <c r="B8" s="8"/>
      <c r="C8" s="8"/>
      <c r="D8" s="10" t="s">
        <v>0</v>
      </c>
      <c r="E8" s="11" t="s">
        <v>16</v>
      </c>
    </row>
    <row r="9" spans="1:5" s="1" customFormat="1" ht="14.25" thickBot="1">
      <c r="A9" s="20" t="s">
        <v>9</v>
      </c>
      <c r="B9" s="28" t="s">
        <v>12</v>
      </c>
      <c r="C9" s="29"/>
      <c r="D9" s="10" t="s">
        <v>1</v>
      </c>
      <c r="E9" s="13">
        <v>2022</v>
      </c>
    </row>
    <row r="10" spans="1:5" s="1" customFormat="1" ht="15.75" customHeight="1" thickBot="1">
      <c r="A10" s="14" t="s">
        <v>2</v>
      </c>
      <c r="B10" s="47" t="s">
        <v>10</v>
      </c>
      <c r="C10" s="48"/>
      <c r="D10" s="19" t="s">
        <v>3</v>
      </c>
      <c r="E10" s="58">
        <v>3001012447</v>
      </c>
    </row>
    <row r="11" spans="1:5" s="1" customFormat="1" ht="16.5" thickBot="1">
      <c r="A11" s="49" t="s">
        <v>4</v>
      </c>
      <c r="B11" s="50"/>
      <c r="C11" s="50"/>
      <c r="D11" s="50"/>
      <c r="E11" s="51"/>
    </row>
    <row r="12" spans="1:5" s="1" customFormat="1" ht="3" customHeight="1" thickBot="1">
      <c r="A12" s="12"/>
      <c r="B12" s="9"/>
      <c r="C12" s="9"/>
      <c r="D12" s="9"/>
      <c r="E12" s="9"/>
    </row>
    <row r="13" spans="1:5" s="1" customFormat="1" ht="14.25" thickBot="1">
      <c r="A13" s="15" t="s">
        <v>5</v>
      </c>
      <c r="B13" s="16" t="s">
        <v>6</v>
      </c>
      <c r="C13" s="56" t="s">
        <v>11</v>
      </c>
      <c r="D13" s="56" t="s">
        <v>14</v>
      </c>
      <c r="E13" s="57" t="s">
        <v>7</v>
      </c>
    </row>
    <row r="14" spans="1:5" s="4" customFormat="1" ht="15">
      <c r="A14" s="54"/>
      <c r="B14" s="55" t="s">
        <v>15</v>
      </c>
      <c r="C14" s="33"/>
      <c r="D14" s="32"/>
      <c r="E14" s="42">
        <v>33688.02</v>
      </c>
    </row>
    <row r="15" spans="1:5" s="4" customFormat="1" ht="15">
      <c r="A15" s="26">
        <f>'[1]MAYO'!A10</f>
        <v>44684</v>
      </c>
      <c r="B15" s="25">
        <f>'[1]MAYO'!B10</f>
        <v>4592</v>
      </c>
      <c r="C15" s="33"/>
      <c r="D15" s="32">
        <v>0</v>
      </c>
      <c r="E15" s="31">
        <f>+E14-D15+C15</f>
        <v>33688.02</v>
      </c>
    </row>
    <row r="16" spans="1:5" s="4" customFormat="1" ht="15">
      <c r="A16" s="26">
        <f>'[1]MAYO'!A11</f>
        <v>44684</v>
      </c>
      <c r="B16" s="25">
        <f>'[1]MAYO'!B11</f>
        <v>4593</v>
      </c>
      <c r="C16" s="33"/>
      <c r="D16" s="32">
        <v>0</v>
      </c>
      <c r="E16" s="31">
        <f aca="true" t="shared" si="0" ref="E16:E49">+E15-D16+C16</f>
        <v>33688.02</v>
      </c>
    </row>
    <row r="17" spans="1:5" s="4" customFormat="1" ht="15">
      <c r="A17" s="40">
        <f>'[1]MAYO'!A12</f>
        <v>44684</v>
      </c>
      <c r="B17" s="41">
        <f>'[1]MAYO'!B12</f>
        <v>4594</v>
      </c>
      <c r="C17" s="33"/>
      <c r="D17" s="32">
        <v>152</v>
      </c>
      <c r="E17" s="36">
        <f t="shared" si="0"/>
        <v>33536.02</v>
      </c>
    </row>
    <row r="18" spans="1:5" s="4" customFormat="1" ht="15">
      <c r="A18" s="40">
        <f>'[1]MAYO'!A13</f>
        <v>44685</v>
      </c>
      <c r="B18" s="41">
        <f>'[1]MAYO'!B13</f>
        <v>4595</v>
      </c>
      <c r="C18" s="33"/>
      <c r="D18" s="35">
        <v>0</v>
      </c>
      <c r="E18" s="36">
        <f t="shared" si="0"/>
        <v>33536.02</v>
      </c>
    </row>
    <row r="19" spans="1:5" s="4" customFormat="1" ht="15">
      <c r="A19" s="40">
        <f>'[1]MAYO'!A14</f>
        <v>44685</v>
      </c>
      <c r="B19" s="39">
        <f>'[1]MAYO'!B14</f>
        <v>4596</v>
      </c>
      <c r="C19" s="33"/>
      <c r="D19" s="35">
        <v>0</v>
      </c>
      <c r="E19" s="36">
        <f t="shared" si="0"/>
        <v>33536.02</v>
      </c>
    </row>
    <row r="20" spans="1:5" s="4" customFormat="1" ht="15">
      <c r="A20" s="40">
        <f>'[1]MAYO'!A15</f>
        <v>44685</v>
      </c>
      <c r="B20" s="43">
        <f>'[1]MAYO'!B15</f>
        <v>4597</v>
      </c>
      <c r="C20" s="33"/>
      <c r="D20" s="35">
        <v>748.4</v>
      </c>
      <c r="E20" s="36">
        <f t="shared" si="0"/>
        <v>32787.619999999995</v>
      </c>
    </row>
    <row r="21" spans="1:5" s="4" customFormat="1" ht="15">
      <c r="A21" s="40">
        <f>'[1]MAYO'!A16</f>
        <v>44685</v>
      </c>
      <c r="B21" s="41">
        <f>'[1]MAYO'!B16</f>
        <v>4598</v>
      </c>
      <c r="C21" s="33"/>
      <c r="D21" s="35">
        <v>132</v>
      </c>
      <c r="E21" s="36">
        <f t="shared" si="0"/>
        <v>32655.619999999995</v>
      </c>
    </row>
    <row r="22" spans="1:5" s="4" customFormat="1" ht="15">
      <c r="A22" s="40">
        <f>'[1]MAYO'!A17</f>
        <v>44685</v>
      </c>
      <c r="B22" s="39">
        <f>'[1]MAYO'!B17</f>
        <v>4599</v>
      </c>
      <c r="C22" s="33"/>
      <c r="D22" s="35">
        <v>2600</v>
      </c>
      <c r="E22" s="36">
        <f t="shared" si="0"/>
        <v>30055.619999999995</v>
      </c>
    </row>
    <row r="23" spans="1:5" s="4" customFormat="1" ht="15">
      <c r="A23" s="40">
        <f>'[1]MAYO'!A18</f>
        <v>44685</v>
      </c>
      <c r="B23" s="44">
        <f>'[1]MAYO'!B18</f>
        <v>4600</v>
      </c>
      <c r="C23" s="33"/>
      <c r="D23" s="35">
        <v>184.8</v>
      </c>
      <c r="E23" s="36">
        <f t="shared" si="0"/>
        <v>29870.819999999996</v>
      </c>
    </row>
    <row r="24" spans="1:5" s="4" customFormat="1" ht="15">
      <c r="A24" s="26">
        <f>'[1]MAYO'!A19</f>
        <v>44685</v>
      </c>
      <c r="B24" s="24">
        <f>'[1]MAYO'!B19</f>
        <v>4601</v>
      </c>
      <c r="C24" s="33"/>
      <c r="D24" s="35">
        <v>1012</v>
      </c>
      <c r="E24" s="31">
        <f t="shared" si="0"/>
        <v>28858.819999999996</v>
      </c>
    </row>
    <row r="25" spans="1:5" s="4" customFormat="1" ht="15">
      <c r="A25" s="40">
        <f>'[1]MAYO'!A20</f>
        <v>44685</v>
      </c>
      <c r="B25" s="39"/>
      <c r="C25" s="33">
        <f>'[1]MAYO'!D20</f>
        <v>15074.97</v>
      </c>
      <c r="D25" s="32"/>
      <c r="E25" s="36">
        <f t="shared" si="0"/>
        <v>43933.78999999999</v>
      </c>
    </row>
    <row r="26" spans="1:5" s="4" customFormat="1" ht="15">
      <c r="A26" s="40">
        <f>'[1]MAYO'!A21</f>
        <v>44686</v>
      </c>
      <c r="B26" s="39">
        <f>'[1]MAYO'!B21</f>
        <v>4602</v>
      </c>
      <c r="C26" s="34"/>
      <c r="D26" s="35">
        <v>0</v>
      </c>
      <c r="E26" s="36">
        <f t="shared" si="0"/>
        <v>43933.78999999999</v>
      </c>
    </row>
    <row r="27" spans="1:5" s="4" customFormat="1" ht="15">
      <c r="A27" s="38">
        <f>'[1]MAYO'!A22</f>
        <v>44686</v>
      </c>
      <c r="B27" s="39">
        <f>'[1]MAYO'!B22</f>
        <v>4603</v>
      </c>
      <c r="C27" s="33"/>
      <c r="D27" s="35">
        <v>46</v>
      </c>
      <c r="E27" s="36">
        <f t="shared" si="0"/>
        <v>43887.78999999999</v>
      </c>
    </row>
    <row r="28" spans="1:5" s="4" customFormat="1" ht="15">
      <c r="A28" s="38">
        <f>'[1]MAYO'!A23</f>
        <v>44686</v>
      </c>
      <c r="B28" s="39">
        <f>'[1]MAYO'!B23</f>
        <v>4604</v>
      </c>
      <c r="C28" s="33"/>
      <c r="D28" s="35">
        <v>98</v>
      </c>
      <c r="E28" s="36">
        <f t="shared" si="0"/>
        <v>43789.78999999999</v>
      </c>
    </row>
    <row r="29" spans="1:5" s="4" customFormat="1" ht="15">
      <c r="A29" s="38">
        <f>'[1]MAYO'!A24</f>
        <v>44686</v>
      </c>
      <c r="B29" s="39">
        <f>'[1]MAYO'!B24</f>
        <v>4605</v>
      </c>
      <c r="C29" s="33"/>
      <c r="D29" s="35">
        <v>55</v>
      </c>
      <c r="E29" s="36">
        <f t="shared" si="0"/>
        <v>43734.78999999999</v>
      </c>
    </row>
    <row r="30" spans="1:5" s="4" customFormat="1" ht="15">
      <c r="A30" s="38">
        <f>'[1]MAYO'!A25</f>
        <v>44687</v>
      </c>
      <c r="B30" s="39">
        <f>'[1]MAYO'!B25</f>
        <v>4606</v>
      </c>
      <c r="C30" s="33"/>
      <c r="D30" s="35">
        <v>2674.9</v>
      </c>
      <c r="E30" s="36">
        <f t="shared" si="0"/>
        <v>41059.88999999999</v>
      </c>
    </row>
    <row r="31" spans="1:5" s="4" customFormat="1" ht="15">
      <c r="A31" s="38">
        <f>'[1]MAYO'!A26</f>
        <v>44690</v>
      </c>
      <c r="B31" s="39">
        <f>'[1]MAYO'!B26</f>
        <v>4607</v>
      </c>
      <c r="C31" s="33"/>
      <c r="D31" s="35">
        <v>55</v>
      </c>
      <c r="E31" s="36">
        <f t="shared" si="0"/>
        <v>41004.88999999999</v>
      </c>
    </row>
    <row r="32" spans="1:5" s="4" customFormat="1" ht="15">
      <c r="A32" s="23">
        <f>'[1]MAYO'!A27</f>
        <v>44690</v>
      </c>
      <c r="B32" s="24">
        <f>'[1]MAYO'!B27</f>
        <v>4608</v>
      </c>
      <c r="C32" s="33"/>
      <c r="D32" s="35">
        <v>4455</v>
      </c>
      <c r="E32" s="36">
        <f t="shared" si="0"/>
        <v>36549.88999999999</v>
      </c>
    </row>
    <row r="33" spans="1:5" s="4" customFormat="1" ht="15">
      <c r="A33" s="23">
        <f>'[1]MAYO'!A28</f>
        <v>44690</v>
      </c>
      <c r="B33" s="24">
        <f>'[1]MAYO'!B28</f>
        <v>4609</v>
      </c>
      <c r="C33" s="33"/>
      <c r="D33" s="35">
        <v>1237.01</v>
      </c>
      <c r="E33" s="36">
        <f t="shared" si="0"/>
        <v>35312.87999999999</v>
      </c>
    </row>
    <row r="34" spans="1:5" s="4" customFormat="1" ht="15">
      <c r="A34" s="23">
        <f>'[1]MAYO'!A29</f>
        <v>44690</v>
      </c>
      <c r="B34" s="24">
        <f>'[1]MAYO'!B29</f>
        <v>4610</v>
      </c>
      <c r="C34" s="33"/>
      <c r="D34" s="35">
        <v>839.82</v>
      </c>
      <c r="E34" s="36">
        <f t="shared" si="0"/>
        <v>34473.05999999999</v>
      </c>
    </row>
    <row r="35" spans="1:5" s="4" customFormat="1" ht="15">
      <c r="A35" s="23">
        <f>'[1]MAYO'!A30</f>
        <v>44690</v>
      </c>
      <c r="B35" s="24">
        <f>'[1]MAYO'!B30</f>
        <v>4611</v>
      </c>
      <c r="C35" s="33"/>
      <c r="D35" s="35">
        <v>169</v>
      </c>
      <c r="E35" s="36">
        <f t="shared" si="0"/>
        <v>34304.05999999999</v>
      </c>
    </row>
    <row r="36" spans="1:5" s="4" customFormat="1" ht="15">
      <c r="A36" s="23">
        <f>'[1]MAYO'!A31</f>
        <v>44691</v>
      </c>
      <c r="B36" s="24">
        <f>'[1]MAYO'!B31</f>
        <v>4612</v>
      </c>
      <c r="C36" s="33"/>
      <c r="D36" s="35">
        <v>118</v>
      </c>
      <c r="E36" s="36">
        <f t="shared" si="0"/>
        <v>34186.05999999999</v>
      </c>
    </row>
    <row r="37" spans="1:5" s="4" customFormat="1" ht="15">
      <c r="A37" s="23">
        <f>'[1]MAYO'!A32</f>
        <v>44697</v>
      </c>
      <c r="B37" s="24">
        <f>'[1]MAYO'!B32</f>
        <v>4613</v>
      </c>
      <c r="C37" s="33"/>
      <c r="D37" s="35">
        <v>3991.7</v>
      </c>
      <c r="E37" s="36">
        <f t="shared" si="0"/>
        <v>30194.35999999999</v>
      </c>
    </row>
    <row r="38" spans="1:5" s="4" customFormat="1" ht="15">
      <c r="A38" s="23">
        <f>'[1]MAYO'!A33</f>
        <v>44697</v>
      </c>
      <c r="B38" s="24">
        <f>'[1]MAYO'!B33</f>
        <v>4614</v>
      </c>
      <c r="C38" s="33"/>
      <c r="D38" s="35">
        <v>42</v>
      </c>
      <c r="E38" s="36">
        <f t="shared" si="0"/>
        <v>30152.35999999999</v>
      </c>
    </row>
    <row r="39" spans="1:5" s="4" customFormat="1" ht="15">
      <c r="A39" s="23">
        <f>'[1]MAYO'!A34</f>
        <v>44698</v>
      </c>
      <c r="B39" s="30">
        <f>'[1]MAYO'!B34</f>
        <v>4615</v>
      </c>
      <c r="C39" s="33"/>
      <c r="D39" s="35">
        <v>0</v>
      </c>
      <c r="E39" s="36">
        <f t="shared" si="0"/>
        <v>30152.35999999999</v>
      </c>
    </row>
    <row r="40" spans="1:5" s="4" customFormat="1" ht="15.75" customHeight="1">
      <c r="A40" s="23">
        <f>'[1]MAYO'!A35</f>
        <v>44698</v>
      </c>
      <c r="B40" s="30">
        <f>'[1]MAYO'!B35</f>
        <v>4616</v>
      </c>
      <c r="C40" s="33"/>
      <c r="D40" s="35">
        <v>1295</v>
      </c>
      <c r="E40" s="36">
        <f t="shared" si="0"/>
        <v>28857.35999999999</v>
      </c>
    </row>
    <row r="41" spans="1:5" s="4" customFormat="1" ht="15.75" customHeight="1">
      <c r="A41" s="23">
        <f>'[1]MAYO'!A36</f>
        <v>44698</v>
      </c>
      <c r="B41" s="30">
        <f>'[1]MAYO'!B36</f>
        <v>4617</v>
      </c>
      <c r="C41" s="33"/>
      <c r="D41" s="35">
        <v>132</v>
      </c>
      <c r="E41" s="36">
        <f t="shared" si="0"/>
        <v>28725.35999999999</v>
      </c>
    </row>
    <row r="42" spans="1:5" s="4" customFormat="1" ht="15.75" customHeight="1">
      <c r="A42" s="23">
        <f>'[1]MAYO'!A37</f>
        <v>44698</v>
      </c>
      <c r="B42" s="30">
        <f>'[1]MAYO'!B37</f>
        <v>4618</v>
      </c>
      <c r="C42" s="33"/>
      <c r="D42" s="35">
        <v>0</v>
      </c>
      <c r="E42" s="36">
        <f t="shared" si="0"/>
        <v>28725.35999999999</v>
      </c>
    </row>
    <row r="43" spans="1:5" s="4" customFormat="1" ht="15.75" customHeight="1">
      <c r="A43" s="23">
        <f>'[1]MAYO'!A38</f>
        <v>44698</v>
      </c>
      <c r="B43" s="30">
        <f>'[1]MAYO'!B38</f>
        <v>4619</v>
      </c>
      <c r="C43" s="33"/>
      <c r="D43" s="32">
        <v>10802.5</v>
      </c>
      <c r="E43" s="36">
        <f t="shared" si="0"/>
        <v>17922.85999999999</v>
      </c>
    </row>
    <row r="44" spans="1:5" s="4" customFormat="1" ht="15.75" customHeight="1">
      <c r="A44" s="23">
        <f>'[1]MAYO'!A39</f>
        <v>44700</v>
      </c>
      <c r="B44" s="30">
        <f>'[1]MAYO'!B39</f>
        <v>4620</v>
      </c>
      <c r="C44" s="33"/>
      <c r="D44" s="32">
        <v>55</v>
      </c>
      <c r="E44" s="36">
        <f t="shared" si="0"/>
        <v>17867.85999999999</v>
      </c>
    </row>
    <row r="45" spans="1:5" s="4" customFormat="1" ht="15.75" customHeight="1">
      <c r="A45" s="23">
        <f>'[1]MAYO'!A40</f>
        <v>44700</v>
      </c>
      <c r="B45" s="30">
        <f>'[1]MAYO'!B40</f>
        <v>4621</v>
      </c>
      <c r="C45" s="33"/>
      <c r="D45" s="32">
        <v>11</v>
      </c>
      <c r="E45" s="36">
        <f t="shared" si="0"/>
        <v>17856.85999999999</v>
      </c>
    </row>
    <row r="46" spans="1:5" s="4" customFormat="1" ht="15">
      <c r="A46" s="23">
        <f>'[1]MAYO'!A41</f>
        <v>44706</v>
      </c>
      <c r="B46" s="30">
        <f>'[1]MAYO'!B41</f>
        <v>4622</v>
      </c>
      <c r="C46" s="33"/>
      <c r="D46" s="32">
        <v>1996.25</v>
      </c>
      <c r="E46" s="36">
        <f t="shared" si="0"/>
        <v>15860.60999999999</v>
      </c>
    </row>
    <row r="47" spans="1:5" s="4" customFormat="1" ht="15">
      <c r="A47" s="23">
        <f>'[1]MAYO'!A42</f>
        <v>44708</v>
      </c>
      <c r="B47" s="30">
        <f>'[1]MAYO'!B42</f>
        <v>4623</v>
      </c>
      <c r="C47" s="33"/>
      <c r="D47" s="32">
        <v>87.5</v>
      </c>
      <c r="E47" s="36">
        <f t="shared" si="0"/>
        <v>15773.10999999999</v>
      </c>
    </row>
    <row r="48" spans="1:5" s="4" customFormat="1" ht="15">
      <c r="A48" s="23">
        <f>'[1]MAYO'!A43</f>
        <v>44708</v>
      </c>
      <c r="B48" s="30">
        <f>'[1]MAYO'!B43</f>
        <v>4624</v>
      </c>
      <c r="C48" s="37"/>
      <c r="D48" s="32">
        <v>97.5</v>
      </c>
      <c r="E48" s="36">
        <f t="shared" si="0"/>
        <v>15675.60999999999</v>
      </c>
    </row>
    <row r="49" spans="1:5" s="4" customFormat="1" ht="15">
      <c r="A49" s="23"/>
      <c r="B49" s="30"/>
      <c r="C49" s="37"/>
      <c r="D49" s="32"/>
      <c r="E49" s="36">
        <f t="shared" si="0"/>
        <v>15675.60999999999</v>
      </c>
    </row>
    <row r="50" spans="1:5" s="4" customFormat="1" ht="15">
      <c r="A50" s="23"/>
      <c r="B50" s="30"/>
      <c r="C50" s="37"/>
      <c r="D50" s="32"/>
      <c r="E50" s="31"/>
    </row>
    <row r="51" spans="1:5" s="4" customFormat="1" ht="15" customHeight="1">
      <c r="A51" s="27"/>
      <c r="B51" s="25"/>
      <c r="C51" s="21"/>
      <c r="D51" s="21"/>
      <c r="E51" s="21"/>
    </row>
    <row r="52" spans="1:5" s="4" customFormat="1" ht="15" customHeight="1" thickBot="1">
      <c r="A52" s="27"/>
      <c r="B52" s="25"/>
      <c r="C52" s="21"/>
      <c r="D52" s="21"/>
      <c r="E52" s="22"/>
    </row>
    <row r="53" spans="1:5" s="2" customFormat="1" ht="20.25" customHeight="1" thickBot="1">
      <c r="A53" s="52" t="s">
        <v>8</v>
      </c>
      <c r="B53" s="53"/>
      <c r="C53" s="17">
        <f>SUM(C14:C52)</f>
        <v>15074.97</v>
      </c>
      <c r="D53" s="17">
        <f>SUM(D14:D52)</f>
        <v>33087.380000000005</v>
      </c>
      <c r="E53" s="18"/>
    </row>
  </sheetData>
  <sheetProtection/>
  <mergeCells count="4">
    <mergeCell ref="E6:E7"/>
    <mergeCell ref="B10:C10"/>
    <mergeCell ref="A11:E11"/>
    <mergeCell ref="A53:B53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2022-06-03T18:52:31Z</cp:lastPrinted>
  <dcterms:created xsi:type="dcterms:W3CDTF">2009-05-11T14:21:41Z</dcterms:created>
  <dcterms:modified xsi:type="dcterms:W3CDTF">2022-06-03T18:53:46Z</dcterms:modified>
  <cp:category/>
  <cp:version/>
  <cp:contentType/>
  <cp:contentStatus/>
</cp:coreProperties>
</file>