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30" windowHeight="1054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<sst xmlns="http://schemas.openxmlformats.org/spreadsheetml/2006/main" count="17" uniqueCount="17">
  <si>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MES:</t>
  </si>
  <si>
    <t>AÑO:</t>
  </si>
  <si>
    <t>BANCO:</t>
  </si>
  <si>
    <t>CUENTA No.:</t>
  </si>
  <si>
    <t>INFORME DETALLADO DEL MOVIMIENTO DE DEPOSITOS Y CHEQUES</t>
  </si>
  <si>
    <t>FECHA</t>
  </si>
  <si>
    <t>No. CHEQUE</t>
  </si>
  <si>
    <t>SALDO</t>
  </si>
  <si>
    <t>TOTALES</t>
  </si>
  <si>
    <t xml:space="preserve">NOMBRE DE                   </t>
  </si>
  <si>
    <t>BANCO DE DESARROLLO RURAL, S.A. BANRURAL</t>
  </si>
  <si>
    <t>DEPOSITOS</t>
  </si>
  <si>
    <t>Gobernación Departmental de Sacatepéquez</t>
  </si>
  <si>
    <t>ESTADO DE CUENTA</t>
  </si>
  <si>
    <t xml:space="preserve">  VALOR CHEQUES</t>
  </si>
  <si>
    <t>JULIO</t>
  </si>
  <si>
    <t>SALDO ANTERIOR:</t>
  </si>
</sst>
</file>

<file path=xl/styles.xml><?xml version="1.0" encoding="utf-8"?>
<styleSheet xmlns="http://schemas.openxmlformats.org/spreadsheetml/2006/main">
  <numFmts count="30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_-[$Q-100A]* #,##0.00_ ;_-[$Q-100A]* \-#,##0.00\ ;_-[$Q-100A]* &quot;-&quot;??_ ;_-@_ "/>
    <numFmt numFmtId="182" formatCode="[$-100A]dddd\,\ dd&quot; de &quot;mmmm&quot; de &quot;yyyy"/>
    <numFmt numFmtId="183" formatCode="0.0"/>
    <numFmt numFmtId="184" formatCode="[$-100A]hh:mm:ss\ AM/PM"/>
    <numFmt numFmtId="185" formatCode="&quot;Q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63"/>
      <name val="Calibri"/>
      <family val="2"/>
    </font>
    <font>
      <b/>
      <sz val="10"/>
      <color indexed="8"/>
      <name val="Arial Narrow"/>
      <family val="2"/>
    </font>
    <font>
      <b/>
      <sz val="12"/>
      <color indexed="8"/>
      <name val="Poster Bodoni"/>
      <family val="1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8"/>
      <color theme="1" tint="0.04998999834060669"/>
      <name val="Arial Narrow"/>
      <family val="2"/>
    </font>
    <font>
      <sz val="9"/>
      <color theme="1" tint="0.04998999834060669"/>
      <name val="Arial Narrow"/>
      <family val="2"/>
    </font>
    <font>
      <b/>
      <sz val="9"/>
      <color theme="1" tint="0.04998999834060669"/>
      <name val="Arial Narrow"/>
      <family val="2"/>
    </font>
    <font>
      <sz val="10"/>
      <color theme="1" tint="0.15000000596046448"/>
      <name val="Calibri"/>
      <family val="2"/>
    </font>
    <font>
      <b/>
      <sz val="12"/>
      <color theme="1" tint="0.04998999834060669"/>
      <name val="Poster Bodoni"/>
      <family val="1"/>
    </font>
    <font>
      <sz val="8"/>
      <color theme="1" tint="0.04998999834060669"/>
      <name val="Arial Narrow"/>
      <family val="2"/>
    </font>
    <font>
      <b/>
      <sz val="10"/>
      <color theme="1" tint="0.04998999834060669"/>
      <name val="Arial Narrow"/>
      <family val="2"/>
    </font>
    <font>
      <b/>
      <sz val="11"/>
      <color theme="1" tint="0.1500000059604644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theme="1" tint="0.15000000596046448"/>
      </left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thin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>
        <color theme="1" tint="0.15000000596046448"/>
      </left>
      <right>
        <color indexed="63"/>
      </right>
      <top>
        <color indexed="63"/>
      </top>
      <bottom style="hair">
        <color theme="1" tint="0.04998999834060669"/>
      </bottom>
    </border>
    <border>
      <left style="thin"/>
      <right style="thin"/>
      <top style="hair">
        <color theme="1" tint="0.04998999834060669"/>
      </top>
      <bottom>
        <color indexed="63"/>
      </bottom>
    </border>
    <border>
      <left style="thin">
        <color theme="1" tint="0.15000000596046448"/>
      </left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>
        <color indexed="63"/>
      </left>
      <right>
        <color indexed="63"/>
      </right>
      <top style="hair">
        <color theme="1" tint="0.04998999834060669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ouble">
        <color theme="1" tint="0.15000000596046448"/>
      </right>
      <top>
        <color indexed="63"/>
      </top>
      <bottom style="hair">
        <color theme="1" tint="0.04998999834060669"/>
      </bottom>
    </border>
    <border>
      <left style="double"/>
      <right style="medium"/>
      <top>
        <color indexed="63"/>
      </top>
      <bottom style="hair"/>
    </border>
    <border>
      <left style="medium"/>
      <right style="thin">
        <color theme="1" tint="0.15000000596046448"/>
      </right>
      <top>
        <color indexed="63"/>
      </top>
      <bottom style="hair">
        <color theme="1" tint="0.04998999834060669"/>
      </bottom>
    </border>
    <border>
      <left style="double"/>
      <right style="medium"/>
      <top style="hair"/>
      <bottom style="hair"/>
    </border>
    <border>
      <left style="double">
        <color theme="1" tint="0.15000000596046448"/>
      </left>
      <right style="medium"/>
      <top>
        <color indexed="63"/>
      </top>
      <bottom style="hair">
        <color theme="1" tint="0.0499899983406066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/>
    </xf>
    <xf numFmtId="180" fontId="47" fillId="0" borderId="16" xfId="0" applyNumberFormat="1" applyFont="1" applyBorder="1" applyAlignment="1">
      <alignment horizontal="center" vertical="center"/>
    </xf>
    <xf numFmtId="180" fontId="47" fillId="0" borderId="1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/>
    </xf>
    <xf numFmtId="180" fontId="44" fillId="0" borderId="20" xfId="0" applyNumberFormat="1" applyFont="1" applyFill="1" applyBorder="1" applyAlignment="1">
      <alignment vertical="center"/>
    </xf>
    <xf numFmtId="0" fontId="48" fillId="0" borderId="21" xfId="0" applyNumberFormat="1" applyFont="1" applyFill="1" applyBorder="1" applyAlignment="1">
      <alignment horizontal="center" vertic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 horizontal="center" vertical="center"/>
    </xf>
    <xf numFmtId="0" fontId="48" fillId="0" borderId="21" xfId="0" applyNumberFormat="1" applyFont="1" applyFill="1" applyBorder="1" applyAlignment="1" quotePrefix="1">
      <alignment horizontal="center" vertical="center"/>
    </xf>
    <xf numFmtId="170" fontId="48" fillId="0" borderId="24" xfId="0" applyNumberFormat="1" applyFont="1" applyFill="1" applyBorder="1" applyAlignment="1">
      <alignment vertical="center"/>
    </xf>
    <xf numFmtId="170" fontId="48" fillId="0" borderId="20" xfId="0" applyNumberFormat="1" applyFont="1" applyFill="1" applyBorder="1" applyAlignment="1">
      <alignment vertical="center"/>
    </xf>
    <xf numFmtId="170" fontId="44" fillId="0" borderId="20" xfId="0" applyNumberFormat="1" applyFont="1" applyFill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/>
    </xf>
    <xf numFmtId="0" fontId="48" fillId="0" borderId="26" xfId="0" applyFont="1" applyBorder="1" applyAlignment="1" quotePrefix="1">
      <alignment horizontal="center" vertical="center"/>
    </xf>
    <xf numFmtId="0" fontId="48" fillId="0" borderId="21" xfId="0" applyFont="1" applyBorder="1" applyAlignment="1" quotePrefix="1">
      <alignment horizontal="center" vertical="center"/>
    </xf>
    <xf numFmtId="0" fontId="48" fillId="0" borderId="27" xfId="0" applyFont="1" applyBorder="1" applyAlignment="1">
      <alignment horizontal="center"/>
    </xf>
    <xf numFmtId="170" fontId="48" fillId="0" borderId="20" xfId="0" applyNumberFormat="1" applyFont="1" applyBorder="1" applyAlignment="1">
      <alignment vertical="center"/>
    </xf>
    <xf numFmtId="170" fontId="48" fillId="0" borderId="24" xfId="0" applyNumberFormat="1" applyFont="1" applyBorder="1" applyAlignment="1">
      <alignment vertical="center"/>
    </xf>
    <xf numFmtId="14" fontId="44" fillId="0" borderId="21" xfId="0" applyNumberFormat="1" applyFont="1" applyBorder="1" applyAlignment="1" quotePrefix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4" fontId="44" fillId="0" borderId="26" xfId="0" applyNumberFormat="1" applyFont="1" applyFill="1" applyBorder="1" applyAlignment="1" quotePrefix="1">
      <alignment horizontal="center" vertic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51" fillId="0" borderId="34" xfId="0" applyFont="1" applyFill="1" applyBorder="1" applyAlignment="1">
      <alignment/>
    </xf>
    <xf numFmtId="170" fontId="48" fillId="0" borderId="35" xfId="0" applyNumberFormat="1" applyFont="1" applyFill="1" applyBorder="1" applyAlignment="1">
      <alignment vertical="center"/>
    </xf>
    <xf numFmtId="14" fontId="44" fillId="0" borderId="36" xfId="0" applyNumberFormat="1" applyFont="1" applyBorder="1" applyAlignment="1">
      <alignment horizontal="center" vertical="center"/>
    </xf>
    <xf numFmtId="170" fontId="48" fillId="0" borderId="37" xfId="0" applyNumberFormat="1" applyFont="1" applyFill="1" applyBorder="1" applyAlignment="1">
      <alignment vertical="center"/>
    </xf>
    <xf numFmtId="14" fontId="48" fillId="0" borderId="36" xfId="0" applyNumberFormat="1" applyFont="1" applyBorder="1" applyAlignment="1">
      <alignment horizontal="center" vertical="center"/>
    </xf>
    <xf numFmtId="14" fontId="48" fillId="0" borderId="12" xfId="0" applyNumberFormat="1" applyFont="1" applyBorder="1" applyAlignment="1">
      <alignment horizontal="center"/>
    </xf>
    <xf numFmtId="14" fontId="48" fillId="0" borderId="36" xfId="0" applyNumberFormat="1" applyFont="1" applyBorder="1" applyAlignment="1" quotePrefix="1">
      <alignment horizontal="center" vertical="center"/>
    </xf>
    <xf numFmtId="14" fontId="48" fillId="0" borderId="36" xfId="0" applyNumberFormat="1" applyFont="1" applyFill="1" applyBorder="1" applyAlignment="1" quotePrefix="1">
      <alignment horizontal="center" vertical="center"/>
    </xf>
    <xf numFmtId="0" fontId="48" fillId="0" borderId="36" xfId="0" applyFont="1" applyFill="1" applyBorder="1" applyAlignment="1">
      <alignment horizontal="center" vertical="center"/>
    </xf>
    <xf numFmtId="180" fontId="44" fillId="0" borderId="38" xfId="0" applyNumberFormat="1" applyFont="1" applyFill="1" applyBorder="1" applyAlignment="1">
      <alignment vertical="center"/>
    </xf>
    <xf numFmtId="180" fontId="52" fillId="0" borderId="38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19050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062" t="22555" r="33312" b="64666"/>
        <a:stretch>
          <a:fillRect/>
        </a:stretch>
      </xdr:blipFill>
      <xdr:spPr>
        <a:xfrm>
          <a:off x="0" y="9525"/>
          <a:ext cx="31813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49"/>
  <sheetViews>
    <sheetView tabSelected="1" zoomScalePageLayoutView="0" workbookViewId="0" topLeftCell="A1">
      <selection activeCell="A35" sqref="A35"/>
    </sheetView>
  </sheetViews>
  <sheetFormatPr defaultColWidth="11.421875" defaultRowHeight="15"/>
  <cols>
    <col min="1" max="1" width="13.7109375" style="3" customWidth="1"/>
    <col min="2" max="2" width="16.140625" style="3" customWidth="1"/>
    <col min="3" max="3" width="17.57421875" style="3" customWidth="1"/>
    <col min="4" max="4" width="23.140625" style="3" customWidth="1"/>
    <col min="5" max="5" width="29.57421875" style="3" customWidth="1"/>
    <col min="6" max="16384" width="11.421875" style="3" customWidth="1"/>
  </cols>
  <sheetData>
    <row r="1" ht="12.75"/>
    <row r="2" ht="12.75"/>
    <row r="3" ht="12.75"/>
    <row r="4" ht="12.75"/>
    <row r="5" ht="12.75"/>
    <row r="6" ht="13.5" thickBot="1"/>
    <row r="7" spans="1:5" s="1" customFormat="1" ht="12" customHeight="1">
      <c r="A7" s="5"/>
      <c r="B7" s="6"/>
      <c r="C7" s="6" t="s">
        <v>13</v>
      </c>
      <c r="D7" s="6"/>
      <c r="E7" s="37"/>
    </row>
    <row r="8" spans="1:5" s="1" customFormat="1" ht="12" customHeight="1" thickBot="1">
      <c r="A8" s="7"/>
      <c r="B8" s="8"/>
      <c r="C8" s="8"/>
      <c r="D8" s="8"/>
      <c r="E8" s="38"/>
    </row>
    <row r="9" spans="1:5" s="1" customFormat="1" ht="14.25" thickBot="1">
      <c r="A9" s="7"/>
      <c r="B9" s="8"/>
      <c r="C9" s="8"/>
      <c r="D9" s="10" t="s">
        <v>0</v>
      </c>
      <c r="E9" s="11" t="s">
        <v>15</v>
      </c>
    </row>
    <row r="10" spans="1:5" s="1" customFormat="1" ht="14.25" thickBot="1">
      <c r="A10" s="20" t="s">
        <v>9</v>
      </c>
      <c r="B10" s="23" t="s">
        <v>12</v>
      </c>
      <c r="C10" s="24"/>
      <c r="D10" s="10" t="s">
        <v>1</v>
      </c>
      <c r="E10" s="13">
        <v>2022</v>
      </c>
    </row>
    <row r="11" spans="1:5" s="1" customFormat="1" ht="15.75" customHeight="1" thickBot="1">
      <c r="A11" s="14" t="s">
        <v>2</v>
      </c>
      <c r="B11" s="39" t="s">
        <v>10</v>
      </c>
      <c r="C11" s="40"/>
      <c r="D11" s="19" t="s">
        <v>3</v>
      </c>
      <c r="E11" s="46">
        <v>3001012447</v>
      </c>
    </row>
    <row r="12" spans="1:5" s="1" customFormat="1" ht="16.5" thickBot="1">
      <c r="A12" s="41" t="s">
        <v>4</v>
      </c>
      <c r="B12" s="42"/>
      <c r="C12" s="42"/>
      <c r="D12" s="42"/>
      <c r="E12" s="43"/>
    </row>
    <row r="13" spans="1:5" s="1" customFormat="1" ht="3" customHeight="1" thickBot="1">
      <c r="A13" s="12"/>
      <c r="B13" s="9"/>
      <c r="C13" s="9"/>
      <c r="D13" s="9"/>
      <c r="E13" s="9"/>
    </row>
    <row r="14" spans="1:5" s="1" customFormat="1" ht="14.25" thickBot="1">
      <c r="A14" s="15" t="s">
        <v>5</v>
      </c>
      <c r="B14" s="16" t="s">
        <v>6</v>
      </c>
      <c r="C14" s="48" t="s">
        <v>11</v>
      </c>
      <c r="D14" s="48" t="s">
        <v>14</v>
      </c>
      <c r="E14" s="49" t="s">
        <v>7</v>
      </c>
    </row>
    <row r="15" spans="1:5" s="4" customFormat="1" ht="15">
      <c r="A15" s="50" t="s">
        <v>16</v>
      </c>
      <c r="B15" s="47"/>
      <c r="C15" s="27"/>
      <c r="D15" s="26"/>
      <c r="E15" s="51">
        <v>29095.89</v>
      </c>
    </row>
    <row r="16" spans="1:5" s="4" customFormat="1" ht="15">
      <c r="A16" s="52">
        <v>44748</v>
      </c>
      <c r="B16" s="36"/>
      <c r="C16" s="34">
        <v>18170.46</v>
      </c>
      <c r="D16" s="35"/>
      <c r="E16" s="53">
        <f>+E15-D16+C16</f>
        <v>47266.35</v>
      </c>
    </row>
    <row r="17" spans="1:5" s="4" customFormat="1" ht="15">
      <c r="A17" s="54">
        <v>44754</v>
      </c>
      <c r="B17" s="29">
        <v>4655</v>
      </c>
      <c r="C17" s="27"/>
      <c r="D17" s="35">
        <v>0</v>
      </c>
      <c r="E17" s="53">
        <f aca="true" t="shared" si="0" ref="E17:E37">+E16-D17+C17</f>
        <v>47266.35</v>
      </c>
    </row>
    <row r="18" spans="1:5" s="4" customFormat="1" ht="15">
      <c r="A18" s="55">
        <v>44754</v>
      </c>
      <c r="B18" s="30">
        <v>4656</v>
      </c>
      <c r="C18" s="27"/>
      <c r="D18" s="35">
        <v>63</v>
      </c>
      <c r="E18" s="53">
        <f t="shared" si="0"/>
        <v>47203.35</v>
      </c>
    </row>
    <row r="19" spans="1:5" s="4" customFormat="1" ht="15">
      <c r="A19" s="54">
        <v>44754</v>
      </c>
      <c r="B19" s="29">
        <v>4657</v>
      </c>
      <c r="C19" s="27"/>
      <c r="D19" s="35">
        <v>91</v>
      </c>
      <c r="E19" s="53">
        <f t="shared" si="0"/>
        <v>47112.35</v>
      </c>
    </row>
    <row r="20" spans="1:5" s="4" customFormat="1" ht="15">
      <c r="A20" s="54">
        <v>44754</v>
      </c>
      <c r="B20" s="29">
        <v>4658</v>
      </c>
      <c r="C20" s="27"/>
      <c r="D20" s="35">
        <v>1122</v>
      </c>
      <c r="E20" s="53">
        <f t="shared" si="0"/>
        <v>45990.35</v>
      </c>
    </row>
    <row r="21" spans="1:5" s="4" customFormat="1" ht="15">
      <c r="A21" s="54">
        <v>44754</v>
      </c>
      <c r="B21" s="29">
        <v>4659</v>
      </c>
      <c r="C21" s="27"/>
      <c r="D21" s="35">
        <v>168.8</v>
      </c>
      <c r="E21" s="53">
        <f t="shared" si="0"/>
        <v>45821.549999999996</v>
      </c>
    </row>
    <row r="22" spans="1:5" s="4" customFormat="1" ht="15">
      <c r="A22" s="54">
        <v>44754</v>
      </c>
      <c r="B22" s="29">
        <v>4660</v>
      </c>
      <c r="C22" s="27"/>
      <c r="D22" s="35">
        <v>102</v>
      </c>
      <c r="E22" s="53">
        <f t="shared" si="0"/>
        <v>45719.549999999996</v>
      </c>
    </row>
    <row r="23" spans="1:5" s="4" customFormat="1" ht="15">
      <c r="A23" s="56">
        <v>44754</v>
      </c>
      <c r="B23" s="31">
        <v>4661</v>
      </c>
      <c r="C23" s="27"/>
      <c r="D23" s="35">
        <v>172</v>
      </c>
      <c r="E23" s="53">
        <f t="shared" si="0"/>
        <v>45547.549999999996</v>
      </c>
    </row>
    <row r="24" spans="1:5" s="4" customFormat="1" ht="15">
      <c r="A24" s="56">
        <v>44754</v>
      </c>
      <c r="B24" s="32">
        <v>4662</v>
      </c>
      <c r="C24" s="27"/>
      <c r="D24" s="35">
        <v>308.5</v>
      </c>
      <c r="E24" s="53">
        <f t="shared" si="0"/>
        <v>45239.049999999996</v>
      </c>
    </row>
    <row r="25" spans="1:5" s="4" customFormat="1" ht="15">
      <c r="A25" s="56">
        <v>44754</v>
      </c>
      <c r="B25" s="31">
        <v>4663</v>
      </c>
      <c r="C25" s="27"/>
      <c r="D25" s="35">
        <v>1189.71</v>
      </c>
      <c r="E25" s="53">
        <f t="shared" si="0"/>
        <v>44049.34</v>
      </c>
    </row>
    <row r="26" spans="1:5" s="4" customFormat="1" ht="15">
      <c r="A26" s="56">
        <v>44754</v>
      </c>
      <c r="B26" s="31">
        <v>4664</v>
      </c>
      <c r="C26" s="27"/>
      <c r="D26" s="35">
        <v>147</v>
      </c>
      <c r="E26" s="53">
        <f t="shared" si="0"/>
        <v>43902.34</v>
      </c>
    </row>
    <row r="27" spans="1:5" s="4" customFormat="1" ht="15">
      <c r="A27" s="56">
        <v>44757</v>
      </c>
      <c r="B27" s="31">
        <v>4665</v>
      </c>
      <c r="C27" s="27"/>
      <c r="D27" s="35">
        <v>0</v>
      </c>
      <c r="E27" s="53">
        <f t="shared" si="0"/>
        <v>43902.34</v>
      </c>
    </row>
    <row r="28" spans="1:5" s="4" customFormat="1" ht="15">
      <c r="A28" s="56">
        <v>44761</v>
      </c>
      <c r="B28" s="31">
        <v>4666</v>
      </c>
      <c r="C28" s="27"/>
      <c r="D28" s="35">
        <v>1511.23</v>
      </c>
      <c r="E28" s="53">
        <f t="shared" si="0"/>
        <v>42391.10999999999</v>
      </c>
    </row>
    <row r="29" spans="1:5" s="4" customFormat="1" ht="15">
      <c r="A29" s="56">
        <v>44761</v>
      </c>
      <c r="B29" s="31">
        <v>4667</v>
      </c>
      <c r="C29" s="27"/>
      <c r="D29" s="35">
        <v>964.7</v>
      </c>
      <c r="E29" s="53">
        <f t="shared" si="0"/>
        <v>41426.409999999996</v>
      </c>
    </row>
    <row r="30" spans="1:5" s="4" customFormat="1" ht="15">
      <c r="A30" s="56">
        <v>44762</v>
      </c>
      <c r="B30" s="31">
        <v>4668</v>
      </c>
      <c r="C30" s="27"/>
      <c r="D30" s="35">
        <v>0</v>
      </c>
      <c r="E30" s="53">
        <f t="shared" si="0"/>
        <v>41426.409999999996</v>
      </c>
    </row>
    <row r="31" spans="1:5" s="4" customFormat="1" ht="15">
      <c r="A31" s="56">
        <v>44762</v>
      </c>
      <c r="B31" s="31">
        <v>4669</v>
      </c>
      <c r="C31" s="27"/>
      <c r="D31" s="35">
        <v>240</v>
      </c>
      <c r="E31" s="53">
        <f t="shared" si="0"/>
        <v>41186.409999999996</v>
      </c>
    </row>
    <row r="32" spans="1:5" s="4" customFormat="1" ht="15">
      <c r="A32" s="56">
        <v>44762</v>
      </c>
      <c r="B32" s="31">
        <v>4670</v>
      </c>
      <c r="C32" s="27"/>
      <c r="D32" s="35">
        <v>85</v>
      </c>
      <c r="E32" s="53">
        <f t="shared" si="0"/>
        <v>41101.409999999996</v>
      </c>
    </row>
    <row r="33" spans="1:5" s="4" customFormat="1" ht="15">
      <c r="A33" s="56">
        <v>44763</v>
      </c>
      <c r="B33" s="31">
        <v>4671</v>
      </c>
      <c r="C33" s="27"/>
      <c r="D33" s="35">
        <v>1295</v>
      </c>
      <c r="E33" s="53">
        <f t="shared" si="0"/>
        <v>39806.409999999996</v>
      </c>
    </row>
    <row r="34" spans="1:5" s="4" customFormat="1" ht="15">
      <c r="A34" s="56">
        <v>44763</v>
      </c>
      <c r="B34" s="33">
        <v>4672</v>
      </c>
      <c r="C34" s="27"/>
      <c r="D34" s="35">
        <v>42</v>
      </c>
      <c r="E34" s="53">
        <f t="shared" si="0"/>
        <v>39764.409999999996</v>
      </c>
    </row>
    <row r="35" spans="1:5" s="4" customFormat="1" ht="15">
      <c r="A35" s="56">
        <v>44763</v>
      </c>
      <c r="B35" s="33">
        <v>4673</v>
      </c>
      <c r="C35" s="27"/>
      <c r="D35" s="35">
        <v>60</v>
      </c>
      <c r="E35" s="53">
        <f t="shared" si="0"/>
        <v>39704.409999999996</v>
      </c>
    </row>
    <row r="36" spans="1:5" s="4" customFormat="1" ht="15">
      <c r="A36" s="56">
        <v>44763</v>
      </c>
      <c r="B36" s="31">
        <v>4674</v>
      </c>
      <c r="C36" s="27"/>
      <c r="D36" s="35">
        <v>138.5</v>
      </c>
      <c r="E36" s="53">
        <f t="shared" si="0"/>
        <v>39565.909999999996</v>
      </c>
    </row>
    <row r="37" spans="1:5" s="4" customFormat="1" ht="15">
      <c r="A37" s="56">
        <v>44763</v>
      </c>
      <c r="B37" s="31">
        <v>4675</v>
      </c>
      <c r="C37" s="27"/>
      <c r="D37" s="35">
        <v>150</v>
      </c>
      <c r="E37" s="53">
        <f t="shared" si="0"/>
        <v>39415.909999999996</v>
      </c>
    </row>
    <row r="38" spans="1:5" s="4" customFormat="1" ht="15">
      <c r="A38" s="56">
        <v>44763</v>
      </c>
      <c r="B38" s="31">
        <v>4676</v>
      </c>
      <c r="C38" s="27"/>
      <c r="D38" s="35">
        <v>832.65</v>
      </c>
      <c r="E38" s="53">
        <f aca="true" t="shared" si="1" ref="E38:E43">+E37-D38+C38</f>
        <v>38583.259999999995</v>
      </c>
    </row>
    <row r="39" spans="1:5" s="4" customFormat="1" ht="15">
      <c r="A39" s="56">
        <v>44764</v>
      </c>
      <c r="B39" s="31">
        <v>4677</v>
      </c>
      <c r="C39" s="27"/>
      <c r="D39" s="35">
        <v>6510.7</v>
      </c>
      <c r="E39" s="53">
        <f t="shared" si="1"/>
        <v>32072.559999999994</v>
      </c>
    </row>
    <row r="40" spans="1:5" s="4" customFormat="1" ht="15">
      <c r="A40" s="56">
        <v>44764</v>
      </c>
      <c r="B40" s="31">
        <v>4678</v>
      </c>
      <c r="C40" s="27"/>
      <c r="D40" s="35">
        <v>2210</v>
      </c>
      <c r="E40" s="53">
        <f t="shared" si="1"/>
        <v>29862.559999999994</v>
      </c>
    </row>
    <row r="41" spans="1:5" s="4" customFormat="1" ht="15">
      <c r="A41" s="56">
        <v>44770</v>
      </c>
      <c r="B41" s="31">
        <v>4679</v>
      </c>
      <c r="C41" s="27"/>
      <c r="D41" s="35">
        <v>30</v>
      </c>
      <c r="E41" s="53">
        <f t="shared" si="1"/>
        <v>29832.559999999994</v>
      </c>
    </row>
    <row r="42" spans="1:5" s="4" customFormat="1" ht="15">
      <c r="A42" s="56">
        <v>44770</v>
      </c>
      <c r="B42" s="31">
        <v>4680</v>
      </c>
      <c r="C42" s="27"/>
      <c r="D42" s="35">
        <v>72</v>
      </c>
      <c r="E42" s="53">
        <f t="shared" si="1"/>
        <v>29760.559999999994</v>
      </c>
    </row>
    <row r="43" spans="1:5" s="4" customFormat="1" ht="15">
      <c r="A43" s="56">
        <v>44771</v>
      </c>
      <c r="B43" s="32">
        <v>4681</v>
      </c>
      <c r="C43" s="27"/>
      <c r="D43" s="35">
        <v>0</v>
      </c>
      <c r="E43" s="53">
        <f t="shared" si="1"/>
        <v>29760.559999999994</v>
      </c>
    </row>
    <row r="44" spans="1:5" s="4" customFormat="1" ht="15">
      <c r="A44" s="57"/>
      <c r="B44" s="25"/>
      <c r="C44" s="28"/>
      <c r="D44" s="26"/>
      <c r="E44" s="53"/>
    </row>
    <row r="45" spans="1:5" s="4" customFormat="1" ht="15">
      <c r="A45" s="57"/>
      <c r="B45" s="25"/>
      <c r="C45" s="28"/>
      <c r="D45" s="26"/>
      <c r="E45" s="53"/>
    </row>
    <row r="46" spans="1:5" s="4" customFormat="1" ht="15">
      <c r="A46" s="57"/>
      <c r="B46" s="25"/>
      <c r="C46" s="28"/>
      <c r="D46" s="26"/>
      <c r="E46" s="53"/>
    </row>
    <row r="47" spans="1:5" s="4" customFormat="1" ht="15" customHeight="1">
      <c r="A47" s="58"/>
      <c r="B47" s="22"/>
      <c r="C47" s="21"/>
      <c r="D47" s="21"/>
      <c r="E47" s="59"/>
    </row>
    <row r="48" spans="1:5" s="4" customFormat="1" ht="15" customHeight="1" thickBot="1">
      <c r="A48" s="58"/>
      <c r="B48" s="22"/>
      <c r="C48" s="21"/>
      <c r="D48" s="21"/>
      <c r="E48" s="60"/>
    </row>
    <row r="49" spans="1:5" s="2" customFormat="1" ht="20.25" customHeight="1" thickBot="1">
      <c r="A49" s="44" t="s">
        <v>8</v>
      </c>
      <c r="B49" s="45"/>
      <c r="C49" s="17">
        <f>SUM(C15:C48)</f>
        <v>18170.46</v>
      </c>
      <c r="D49" s="17">
        <f>SUM(D15:D48)</f>
        <v>17505.79</v>
      </c>
      <c r="E49" s="18"/>
    </row>
    <row r="50" s="1" customFormat="1" ht="13.5"/>
  </sheetData>
  <sheetProtection/>
  <mergeCells count="4">
    <mergeCell ref="E7:E8"/>
    <mergeCell ref="B11:C11"/>
    <mergeCell ref="A12:E12"/>
    <mergeCell ref="A49:B49"/>
  </mergeCells>
  <printOptions horizontalCentered="1"/>
  <pageMargins left="0.11811023622047245" right="0.11811023622047245" top="0.7480314960629921" bottom="0.7480314960629921" header="0.31496062992125984" footer="0.31496062992125984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Usuario de Windows</cp:lastModifiedBy>
  <cp:lastPrinted>2022-08-18T17:24:42Z</cp:lastPrinted>
  <dcterms:created xsi:type="dcterms:W3CDTF">2009-05-11T14:21:41Z</dcterms:created>
  <dcterms:modified xsi:type="dcterms:W3CDTF">2022-08-18T18:22:10Z</dcterms:modified>
  <cp:category/>
  <cp:version/>
  <cp:contentType/>
  <cp:contentStatus/>
</cp:coreProperties>
</file>